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J593" s="1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51" l="1"/>
  <c r="I551"/>
  <c r="H551"/>
  <c r="G551"/>
  <c r="F551"/>
  <c r="J509"/>
  <c r="I509"/>
  <c r="H509"/>
  <c r="G509"/>
  <c r="F509"/>
  <c r="J467"/>
  <c r="I467"/>
  <c r="H467"/>
  <c r="G467"/>
  <c r="F467"/>
  <c r="J425"/>
  <c r="I425"/>
  <c r="H425"/>
  <c r="G425"/>
  <c r="F425"/>
  <c r="H383"/>
  <c r="J383"/>
  <c r="I383"/>
  <c r="G383"/>
  <c r="F383"/>
  <c r="J341"/>
  <c r="I341"/>
  <c r="H341"/>
  <c r="G341"/>
  <c r="F341"/>
  <c r="J47"/>
  <c r="I47"/>
  <c r="H47"/>
  <c r="G47"/>
  <c r="F47"/>
  <c r="G299"/>
  <c r="J299"/>
  <c r="I299"/>
  <c r="H299"/>
  <c r="F299"/>
  <c r="J257"/>
  <c r="I257"/>
  <c r="H257"/>
  <c r="G257"/>
  <c r="F257"/>
  <c r="J215"/>
  <c r="I215"/>
  <c r="H215"/>
  <c r="G215"/>
  <c r="F215"/>
  <c r="J173"/>
  <c r="I173"/>
  <c r="H173"/>
  <c r="G173"/>
  <c r="F173"/>
  <c r="I131"/>
  <c r="J131"/>
  <c r="H131"/>
  <c r="G131"/>
  <c r="F131"/>
  <c r="J89"/>
  <c r="I89"/>
  <c r="H89"/>
  <c r="G89"/>
  <c r="F89"/>
  <c r="I594" l="1"/>
  <c r="J594"/>
  <c r="G594"/>
  <c r="H594"/>
  <c r="F594"/>
  <c r="L279"/>
  <c r="L284"/>
  <c r="L578"/>
  <c r="L573"/>
  <c r="L165"/>
  <c r="L467"/>
  <c r="L437"/>
  <c r="L173"/>
  <c r="L143"/>
  <c r="L563"/>
  <c r="L593"/>
  <c r="L405"/>
  <c r="L410"/>
  <c r="L326"/>
  <c r="L321"/>
  <c r="L185"/>
  <c r="L215"/>
  <c r="L214"/>
  <c r="L417"/>
  <c r="L299"/>
  <c r="L269"/>
  <c r="L131"/>
  <c r="L101"/>
  <c r="L447"/>
  <c r="L452"/>
  <c r="L375"/>
  <c r="L594"/>
  <c r="L59"/>
  <c r="L89"/>
  <c r="L207"/>
  <c r="L425"/>
  <c r="L395"/>
  <c r="L489"/>
  <c r="L494"/>
  <c r="L46"/>
  <c r="L531"/>
  <c r="L536"/>
  <c r="L88"/>
  <c r="L382"/>
  <c r="L459"/>
  <c r="L116"/>
  <c r="L111"/>
  <c r="L585"/>
  <c r="L340"/>
  <c r="L81"/>
  <c r="L298"/>
  <c r="L551"/>
  <c r="L521"/>
  <c r="L47"/>
  <c r="L17"/>
  <c r="L508"/>
  <c r="L200"/>
  <c r="L195"/>
  <c r="L237"/>
  <c r="L242"/>
  <c r="L592"/>
  <c r="L256"/>
  <c r="L550"/>
  <c r="L291"/>
  <c r="L130"/>
  <c r="L363"/>
  <c r="L368"/>
  <c r="L311"/>
  <c r="L341"/>
  <c r="L249"/>
  <c r="L466"/>
  <c r="L424"/>
  <c r="L479"/>
  <c r="L509"/>
  <c r="L501"/>
  <c r="L27"/>
  <c r="L32"/>
  <c r="L257"/>
  <c r="L227"/>
  <c r="L543"/>
  <c r="L158"/>
  <c r="L153"/>
  <c r="L69"/>
  <c r="L74"/>
  <c r="L383"/>
  <c r="L353"/>
  <c r="L39"/>
  <c r="L123"/>
  <c r="L172"/>
  <c r="L333"/>
</calcChain>
</file>

<file path=xl/sharedStrings.xml><?xml version="1.0" encoding="utf-8"?>
<sst xmlns="http://schemas.openxmlformats.org/spreadsheetml/2006/main" count="722" uniqueCount="95">
  <si>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</si>
  <si>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</si>
  <si>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</si>
  <si>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</si>
  <si>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</si>
  <si>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</si>
  <si>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</si>
  <si>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</si>
  <si>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</si>
  <si>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</si>
  <si>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</si>
  <si>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</si>
  <si>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</si>
  <si>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</si>
  <si>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</si>
  <si>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</si>
  <si>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</si>
  <si>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</si>
  <si>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</si>
  <si>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</si>
  <si>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</si>
  <si>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</si>
  <si>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</si>
  <si>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</si>
  <si>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</si>
  <si>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</si>
  <si>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</si>
  <si>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</si>
  <si>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</si>
  <si>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</si>
  <si>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</si>
  <si>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</si>
  <si>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</si>
  <si>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</si>
  <si>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</si>
  <si>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</si>
  <si>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</si>
  <si>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</si>
  <si>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</si>
  <si>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</si>
  <si>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</si>
  <si>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</si>
  <si>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</si>
  <si>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</si>
  <si>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</si>
  <si>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 ДМЛ</t>
  </si>
  <si>
    <t>МКОУ ДМЛ им.Изудина Гаджиева</t>
  </si>
  <si>
    <t>тефтели из говядины</t>
  </si>
  <si>
    <t>чай с сахаром</t>
  </si>
  <si>
    <t>хлеб пшеничный</t>
  </si>
  <si>
    <t>картофельное пюре</t>
  </si>
  <si>
    <t>курица тушенная в соусе</t>
  </si>
  <si>
    <t>какао с молоком</t>
  </si>
  <si>
    <t>суп перловый</t>
  </si>
  <si>
    <t>кисель</t>
  </si>
  <si>
    <t>борщ</t>
  </si>
  <si>
    <t>суп гороховый</t>
  </si>
  <si>
    <t>жаркое по домашнему</t>
  </si>
  <si>
    <t>суп с вермишелью</t>
  </si>
  <si>
    <t>каша гречневая рассыпчатая</t>
  </si>
  <si>
    <t>плов с говядиной</t>
  </si>
  <si>
    <t>компот из сух. Фруктов</t>
  </si>
  <si>
    <t>фрукт</t>
  </si>
  <si>
    <t>яблоки</t>
  </si>
  <si>
    <t>сладкое</t>
  </si>
  <si>
    <t>печенье</t>
  </si>
  <si>
    <t>суп фасолевый</t>
  </si>
  <si>
    <t>творожная масса</t>
  </si>
  <si>
    <t>Мутуева З.М.</t>
  </si>
  <si>
    <t>суп рисовый</t>
  </si>
  <si>
    <t>гуляш из говядины</t>
  </si>
  <si>
    <t>каша молочная гречневая</t>
  </si>
  <si>
    <t>катлеты из говядины</t>
  </si>
  <si>
    <t>пюре картофельное</t>
  </si>
  <si>
    <t>хлеб пшеничный серый</t>
  </si>
  <si>
    <t>суп чечевичный</t>
  </si>
  <si>
    <t>салат из капусты с горошком</t>
  </si>
  <si>
    <t>компот из сух фруктов</t>
  </si>
  <si>
    <t>конфеты шок.</t>
  </si>
  <si>
    <t>салат из капусты сгорошком</t>
  </si>
  <si>
    <t>кофеты шок.</t>
  </si>
  <si>
    <t>макароны отварные</t>
  </si>
  <si>
    <t>салат из моркови</t>
  </si>
  <si>
    <t xml:space="preserve">сладкое </t>
  </si>
  <si>
    <t>плов сговядиной</t>
  </si>
  <si>
    <t>каша перловая рассыпчатая</t>
  </si>
  <si>
    <t>котлеты из говядины</t>
  </si>
  <si>
    <t>рыба запеченная</t>
  </si>
  <si>
    <t>картошка отварная</t>
  </si>
  <si>
    <t>компот из сух.фруктов</t>
  </si>
  <si>
    <t>конфеты шок</t>
  </si>
  <si>
    <t xml:space="preserve">картошка отварнная </t>
  </si>
  <si>
    <t xml:space="preserve">2 блюдо </t>
  </si>
  <si>
    <t>плов с курицей</t>
  </si>
  <si>
    <t>яйцо вареное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</si>
</sst>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67" sqref="H26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46</v>
      </c>
      <c r="D1" s="61"/>
      <c r="E1" s="61"/>
      <c r="F1" s="13" t="s">
        <v>16</v>
      </c>
      <c r="G1" s="2" t="s">
        <v>17</v>
      </c>
      <c r="H1" s="62" t="s">
        <v>45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68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10</v>
      </c>
      <c r="I3" s="55">
        <v>1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69</v>
      </c>
      <c r="F6" s="48">
        <v>250</v>
      </c>
      <c r="G6" s="48">
        <v>5</v>
      </c>
      <c r="H6" s="48">
        <v>3</v>
      </c>
      <c r="I6" s="48">
        <v>23</v>
      </c>
      <c r="J6" s="48">
        <v>137</v>
      </c>
      <c r="K6" s="49">
        <v>78</v>
      </c>
      <c r="L6" s="48">
        <v>5.91</v>
      </c>
    </row>
    <row r="7" spans="1:12" ht="15">
      <c r="A7" s="25"/>
      <c r="B7" s="16"/>
      <c r="C7" s="11"/>
      <c r="D7" s="6" t="s">
        <v>29</v>
      </c>
      <c r="E7" s="50" t="s">
        <v>70</v>
      </c>
      <c r="F7" s="51">
        <v>90</v>
      </c>
      <c r="G7" s="51">
        <v>14</v>
      </c>
      <c r="H7" s="51">
        <v>17</v>
      </c>
      <c r="I7" s="51">
        <v>7</v>
      </c>
      <c r="J7" s="51">
        <v>211</v>
      </c>
      <c r="K7" s="52">
        <v>175</v>
      </c>
      <c r="L7" s="51">
        <v>45.4</v>
      </c>
    </row>
    <row r="8" spans="1:12" ht="15">
      <c r="A8" s="25"/>
      <c r="B8" s="16"/>
      <c r="C8" s="11"/>
      <c r="D8" s="7" t="s">
        <v>22</v>
      </c>
      <c r="E8" s="50" t="s">
        <v>48</v>
      </c>
      <c r="F8" s="51">
        <v>200</v>
      </c>
      <c r="G8" s="51">
        <v>0</v>
      </c>
      <c r="H8" s="51">
        <v>0</v>
      </c>
      <c r="I8" s="51">
        <v>10</v>
      </c>
      <c r="J8" s="51">
        <v>50</v>
      </c>
      <c r="K8" s="52">
        <v>391</v>
      </c>
      <c r="L8" s="51">
        <v>1.9</v>
      </c>
    </row>
    <row r="9" spans="1:12" ht="15">
      <c r="A9" s="25"/>
      <c r="B9" s="16"/>
      <c r="C9" s="11"/>
      <c r="D9" s="7" t="s">
        <v>23</v>
      </c>
      <c r="E9" s="50" t="s">
        <v>49</v>
      </c>
      <c r="F9" s="51">
        <v>80</v>
      </c>
      <c r="G9" s="51">
        <v>1</v>
      </c>
      <c r="H9" s="51">
        <v>1</v>
      </c>
      <c r="I9" s="51">
        <v>9</v>
      </c>
      <c r="J9" s="51">
        <v>61</v>
      </c>
      <c r="K9" s="52">
        <v>1</v>
      </c>
      <c r="L9" s="51">
        <v>3.44</v>
      </c>
    </row>
    <row r="10" spans="1:12" ht="15">
      <c r="A10" s="25"/>
      <c r="B10" s="16"/>
      <c r="C10" s="11"/>
      <c r="D10" s="7" t="s">
        <v>24</v>
      </c>
      <c r="E10" s="50" t="s">
        <v>63</v>
      </c>
      <c r="F10" s="51">
        <v>150</v>
      </c>
      <c r="G10" s="51">
        <v>0</v>
      </c>
      <c r="H10" s="51">
        <v>0</v>
      </c>
      <c r="I10" s="51">
        <v>10</v>
      </c>
      <c r="J10" s="51">
        <v>47</v>
      </c>
      <c r="K10" s="52">
        <v>231</v>
      </c>
      <c r="L10" s="51">
        <v>14</v>
      </c>
    </row>
    <row r="11" spans="1:12" ht="15">
      <c r="A11" s="25"/>
      <c r="B11" s="16"/>
      <c r="C11" s="11"/>
      <c r="D11" s="6" t="s">
        <v>30</v>
      </c>
      <c r="E11" s="50" t="s">
        <v>71</v>
      </c>
      <c r="F11" s="51">
        <v>150</v>
      </c>
      <c r="G11" s="51">
        <v>5</v>
      </c>
      <c r="H11" s="51">
        <v>9</v>
      </c>
      <c r="I11" s="51">
        <v>30</v>
      </c>
      <c r="J11" s="51">
        <v>227</v>
      </c>
      <c r="K11" s="52">
        <v>177</v>
      </c>
      <c r="L11" s="51">
        <v>16.16</v>
      </c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920</v>
      </c>
      <c r="G13" s="21">
        <f t="shared" ref="G13:J13" si="0">SUM(G6:G12)</f>
        <v>25</v>
      </c>
      <c r="H13" s="21">
        <f t="shared" si="0"/>
        <v>30</v>
      </c>
      <c r="I13" s="21">
        <f t="shared" si="0"/>
        <v>89</v>
      </c>
      <c r="J13" s="21">
        <f t="shared" si="0"/>
        <v>733</v>
      </c>
      <c r="K13" s="27"/>
      <c r="L13" s="21">
        <f t="shared" ref="L13" si="1">SUM(L6:L12)</f>
        <v>86.81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 t="s">
        <v>69</v>
      </c>
      <c r="F19" s="51">
        <v>250</v>
      </c>
      <c r="G19" s="51">
        <v>5</v>
      </c>
      <c r="H19" s="51">
        <v>3</v>
      </c>
      <c r="I19" s="51">
        <v>23</v>
      </c>
      <c r="J19" s="51">
        <v>137</v>
      </c>
      <c r="K19" s="52">
        <v>78</v>
      </c>
      <c r="L19" s="51">
        <v>5.91</v>
      </c>
    </row>
    <row r="20" spans="1:12" ht="15">
      <c r="A20" s="25"/>
      <c r="B20" s="16"/>
      <c r="C20" s="11"/>
      <c r="D20" s="7" t="s">
        <v>29</v>
      </c>
      <c r="E20" s="50" t="s">
        <v>70</v>
      </c>
      <c r="F20" s="51">
        <v>90</v>
      </c>
      <c r="G20" s="51">
        <v>14</v>
      </c>
      <c r="H20" s="51">
        <v>17</v>
      </c>
      <c r="I20" s="51">
        <v>7</v>
      </c>
      <c r="J20" s="51">
        <v>211</v>
      </c>
      <c r="K20" s="52">
        <v>175</v>
      </c>
      <c r="L20" s="51">
        <v>45.4</v>
      </c>
    </row>
    <row r="21" spans="1:12" ht="15">
      <c r="A21" s="25"/>
      <c r="B21" s="16"/>
      <c r="C21" s="11"/>
      <c r="D21" s="7" t="s">
        <v>30</v>
      </c>
      <c r="E21" s="50" t="s">
        <v>71</v>
      </c>
      <c r="F21" s="51">
        <v>150</v>
      </c>
      <c r="G21" s="51">
        <v>5</v>
      </c>
      <c r="H21" s="51">
        <v>9</v>
      </c>
      <c r="I21" s="51">
        <v>30</v>
      </c>
      <c r="J21" s="51">
        <v>227</v>
      </c>
      <c r="K21" s="52">
        <v>177</v>
      </c>
      <c r="L21" s="51">
        <v>16.16</v>
      </c>
    </row>
    <row r="22" spans="1:12" ht="15">
      <c r="A22" s="25"/>
      <c r="B22" s="16"/>
      <c r="C22" s="11"/>
      <c r="D22" s="7" t="s">
        <v>31</v>
      </c>
      <c r="E22" s="50" t="s">
        <v>48</v>
      </c>
      <c r="F22" s="51">
        <v>200</v>
      </c>
      <c r="G22" s="51">
        <v>0</v>
      </c>
      <c r="H22" s="51">
        <v>0</v>
      </c>
      <c r="I22" s="51">
        <v>10</v>
      </c>
      <c r="J22" s="51">
        <v>50</v>
      </c>
      <c r="K22" s="52">
        <v>391</v>
      </c>
      <c r="L22" s="51">
        <v>1.9</v>
      </c>
    </row>
    <row r="23" spans="1:12" ht="15">
      <c r="A23" s="25"/>
      <c r="B23" s="16"/>
      <c r="C23" s="11"/>
      <c r="D23" s="7" t="s">
        <v>32</v>
      </c>
      <c r="E23" s="50" t="s">
        <v>49</v>
      </c>
      <c r="F23" s="51">
        <v>80</v>
      </c>
      <c r="G23" s="51">
        <v>1</v>
      </c>
      <c r="H23" s="51">
        <v>1</v>
      </c>
      <c r="I23" s="51">
        <v>9</v>
      </c>
      <c r="J23" s="51">
        <v>61</v>
      </c>
      <c r="K23" s="52">
        <v>3.44</v>
      </c>
      <c r="L23" s="51">
        <v>1</v>
      </c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 t="s">
        <v>24</v>
      </c>
      <c r="E25" s="50" t="s">
        <v>63</v>
      </c>
      <c r="F25" s="51">
        <v>150</v>
      </c>
      <c r="G25" s="51">
        <v>0</v>
      </c>
      <c r="H25" s="51">
        <v>0</v>
      </c>
      <c r="I25" s="51">
        <v>10</v>
      </c>
      <c r="J25" s="51">
        <v>47</v>
      </c>
      <c r="K25" s="52">
        <v>231</v>
      </c>
      <c r="L25" s="51">
        <v>14</v>
      </c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920</v>
      </c>
      <c r="G27" s="21">
        <f t="shared" ref="G27:J27" si="3">SUM(G18:G26)</f>
        <v>25</v>
      </c>
      <c r="H27" s="21">
        <f t="shared" si="3"/>
        <v>30</v>
      </c>
      <c r="I27" s="21">
        <f t="shared" si="3"/>
        <v>89</v>
      </c>
      <c r="J27" s="21">
        <f t="shared" si="3"/>
        <v>733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1840</v>
      </c>
      <c r="G47" s="34">
        <f t="shared" ref="G47:J47" si="7">G13+G17+G27+G32+G39+G46</f>
        <v>50</v>
      </c>
      <c r="H47" s="34">
        <f t="shared" si="7"/>
        <v>60</v>
      </c>
      <c r="I47" s="34">
        <f t="shared" si="7"/>
        <v>178</v>
      </c>
      <c r="J47" s="34">
        <f t="shared" si="7"/>
        <v>1466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53</v>
      </c>
      <c r="F48" s="48">
        <v>250</v>
      </c>
      <c r="G48" s="48">
        <v>2</v>
      </c>
      <c r="H48" s="48">
        <v>5</v>
      </c>
      <c r="I48" s="48">
        <v>10</v>
      </c>
      <c r="J48" s="48">
        <v>121</v>
      </c>
      <c r="K48" s="49">
        <v>73</v>
      </c>
      <c r="L48" s="48">
        <v>6.26</v>
      </c>
    </row>
    <row r="49" spans="1:12" ht="15">
      <c r="A49" s="15"/>
      <c r="B49" s="16"/>
      <c r="C49" s="11"/>
      <c r="D49" s="6" t="s">
        <v>29</v>
      </c>
      <c r="E49" s="50" t="s">
        <v>72</v>
      </c>
      <c r="F49" s="51">
        <v>90</v>
      </c>
      <c r="G49" s="51">
        <v>5</v>
      </c>
      <c r="H49" s="51">
        <v>6</v>
      </c>
      <c r="I49" s="51">
        <v>4</v>
      </c>
      <c r="J49" s="51">
        <v>211</v>
      </c>
      <c r="K49" s="52">
        <v>282</v>
      </c>
      <c r="L49" s="51">
        <v>36.6</v>
      </c>
    </row>
    <row r="50" spans="1:12" ht="15">
      <c r="A50" s="15"/>
      <c r="B50" s="16"/>
      <c r="C50" s="11"/>
      <c r="D50" s="7" t="s">
        <v>22</v>
      </c>
      <c r="E50" s="50" t="s">
        <v>54</v>
      </c>
      <c r="F50" s="51">
        <v>200</v>
      </c>
      <c r="G50" s="51">
        <v>0</v>
      </c>
      <c r="H50" s="51">
        <v>0</v>
      </c>
      <c r="I50" s="51">
        <v>24</v>
      </c>
      <c r="J50" s="51">
        <v>103</v>
      </c>
      <c r="K50" s="52">
        <v>376</v>
      </c>
      <c r="L50" s="51">
        <v>4.46</v>
      </c>
    </row>
    <row r="51" spans="1:12" ht="15">
      <c r="A51" s="15"/>
      <c r="B51" s="16"/>
      <c r="C51" s="11"/>
      <c r="D51" s="7" t="s">
        <v>23</v>
      </c>
      <c r="E51" s="50" t="s">
        <v>49</v>
      </c>
      <c r="F51" s="51">
        <v>80</v>
      </c>
      <c r="G51" s="51">
        <v>1</v>
      </c>
      <c r="H51" s="51">
        <v>1</v>
      </c>
      <c r="I51" s="51">
        <v>12</v>
      </c>
      <c r="J51" s="51">
        <v>61</v>
      </c>
      <c r="K51" s="52">
        <v>1</v>
      </c>
      <c r="L51" s="51">
        <v>3.38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 t="s">
        <v>30</v>
      </c>
      <c r="E53" s="50" t="s">
        <v>73</v>
      </c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 t="s">
        <v>64</v>
      </c>
      <c r="E54" s="50" t="s">
        <v>65</v>
      </c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620</v>
      </c>
      <c r="G55" s="21">
        <f t="shared" ref="G55" si="8">SUM(G48:G54)</f>
        <v>8</v>
      </c>
      <c r="H55" s="21">
        <f t="shared" ref="H55" si="9">SUM(H48:H54)</f>
        <v>12</v>
      </c>
      <c r="I55" s="21">
        <f t="shared" ref="I55" si="10">SUM(I48:I54)</f>
        <v>50</v>
      </c>
      <c r="J55" s="21">
        <f t="shared" ref="J55" si="11">SUM(J48:J54)</f>
        <v>496</v>
      </c>
      <c r="K55" s="27"/>
      <c r="L55" s="21">
        <f t="shared" ref="L55:L97" si="12">SUM(L48:L54)</f>
        <v>50.7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 t="s">
        <v>53</v>
      </c>
      <c r="F61" s="51">
        <v>250</v>
      </c>
      <c r="G61" s="51">
        <v>2</v>
      </c>
      <c r="H61" s="51">
        <v>5</v>
      </c>
      <c r="I61" s="51">
        <v>10</v>
      </c>
      <c r="J61" s="51">
        <v>121</v>
      </c>
      <c r="K61" s="52">
        <v>73</v>
      </c>
      <c r="L61" s="51">
        <v>6.26</v>
      </c>
    </row>
    <row r="62" spans="1:12" ht="15">
      <c r="A62" s="15"/>
      <c r="B62" s="16"/>
      <c r="C62" s="11"/>
      <c r="D62" s="7" t="s">
        <v>29</v>
      </c>
      <c r="E62" s="50" t="s">
        <v>72</v>
      </c>
      <c r="F62" s="51">
        <v>90</v>
      </c>
      <c r="G62" s="51">
        <v>5</v>
      </c>
      <c r="H62" s="51">
        <v>6</v>
      </c>
      <c r="I62" s="51">
        <v>4</v>
      </c>
      <c r="J62" s="51">
        <v>211</v>
      </c>
      <c r="K62" s="52">
        <v>282</v>
      </c>
      <c r="L62" s="51">
        <v>36.6</v>
      </c>
    </row>
    <row r="63" spans="1:12" ht="15">
      <c r="A63" s="15"/>
      <c r="B63" s="16"/>
      <c r="C63" s="11"/>
      <c r="D63" s="7" t="s">
        <v>30</v>
      </c>
      <c r="E63" s="50" t="s">
        <v>50</v>
      </c>
      <c r="F63" s="51">
        <v>150</v>
      </c>
      <c r="G63" s="51">
        <v>2</v>
      </c>
      <c r="H63" s="51">
        <v>3</v>
      </c>
      <c r="I63" s="51">
        <v>15</v>
      </c>
      <c r="J63" s="51">
        <v>121</v>
      </c>
      <c r="K63" s="52">
        <v>91</v>
      </c>
      <c r="L63" s="51">
        <v>9.64</v>
      </c>
    </row>
    <row r="64" spans="1:12" ht="15">
      <c r="A64" s="15"/>
      <c r="B64" s="16"/>
      <c r="C64" s="11"/>
      <c r="D64" s="7" t="s">
        <v>31</v>
      </c>
      <c r="E64" s="50" t="s">
        <v>54</v>
      </c>
      <c r="F64" s="51">
        <v>200</v>
      </c>
      <c r="G64" s="51">
        <v>0</v>
      </c>
      <c r="H64" s="51">
        <v>0</v>
      </c>
      <c r="I64" s="51">
        <v>24</v>
      </c>
      <c r="J64" s="51">
        <v>103</v>
      </c>
      <c r="K64" s="52">
        <v>376</v>
      </c>
      <c r="L64" s="51">
        <v>4.46</v>
      </c>
    </row>
    <row r="65" spans="1:12" ht="15">
      <c r="A65" s="15"/>
      <c r="B65" s="16"/>
      <c r="C65" s="11"/>
      <c r="D65" s="7" t="s">
        <v>32</v>
      </c>
      <c r="E65" s="50" t="s">
        <v>49</v>
      </c>
      <c r="F65" s="51">
        <v>60</v>
      </c>
      <c r="G65" s="51">
        <v>1</v>
      </c>
      <c r="H65" s="51">
        <v>1</v>
      </c>
      <c r="I65" s="51">
        <v>9</v>
      </c>
      <c r="J65" s="51">
        <v>46</v>
      </c>
      <c r="K65" s="52">
        <v>1</v>
      </c>
      <c r="L65" s="51">
        <v>2.38</v>
      </c>
    </row>
    <row r="66" spans="1:12" ht="15">
      <c r="A66" s="15"/>
      <c r="B66" s="16"/>
      <c r="C66" s="11"/>
      <c r="D66" s="7" t="s">
        <v>33</v>
      </c>
      <c r="E66" s="50" t="s">
        <v>74</v>
      </c>
      <c r="F66" s="51">
        <v>20</v>
      </c>
      <c r="G66" s="51">
        <v>0</v>
      </c>
      <c r="H66" s="51">
        <v>0</v>
      </c>
      <c r="I66" s="51">
        <v>3</v>
      </c>
      <c r="J66" s="51">
        <v>15</v>
      </c>
      <c r="K66" s="52">
        <v>1</v>
      </c>
      <c r="L66" s="51">
        <v>1</v>
      </c>
    </row>
    <row r="67" spans="1:12" ht="15">
      <c r="A67" s="15"/>
      <c r="B67" s="16"/>
      <c r="C67" s="11"/>
      <c r="D67" s="6" t="s">
        <v>64</v>
      </c>
      <c r="E67" s="50" t="s">
        <v>65</v>
      </c>
      <c r="F67" s="51">
        <v>40</v>
      </c>
      <c r="G67" s="51">
        <v>3</v>
      </c>
      <c r="H67" s="51">
        <v>7</v>
      </c>
      <c r="I67" s="51">
        <v>27</v>
      </c>
      <c r="J67" s="51">
        <v>184</v>
      </c>
      <c r="K67" s="52">
        <v>317</v>
      </c>
      <c r="L67" s="51">
        <v>9.9600000000000009</v>
      </c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810</v>
      </c>
      <c r="G69" s="21">
        <f t="shared" ref="G69" si="18">SUM(G60:G68)</f>
        <v>13</v>
      </c>
      <c r="H69" s="21">
        <f t="shared" ref="H69" si="19">SUM(H60:H68)</f>
        <v>22</v>
      </c>
      <c r="I69" s="21">
        <f t="shared" ref="I69" si="20">SUM(I60:I68)</f>
        <v>92</v>
      </c>
      <c r="J69" s="21">
        <f t="shared" ref="J69" si="21">SUM(J60:J68)</f>
        <v>801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1430</v>
      </c>
      <c r="G89" s="34">
        <f t="shared" ref="G89" si="38">G55+G59+G69+G74+G81+G88</f>
        <v>21</v>
      </c>
      <c r="H89" s="34">
        <f t="shared" ref="H89" si="39">H55+H59+H69+H74+H81+H88</f>
        <v>34</v>
      </c>
      <c r="I89" s="34">
        <f t="shared" ref="I89" si="40">I55+I59+I69+I74+I81+I88</f>
        <v>142</v>
      </c>
      <c r="J89" s="34">
        <f t="shared" ref="J89" si="41">J55+J59+J69+J74+J81+J88</f>
        <v>1297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75</v>
      </c>
      <c r="F90" s="48">
        <v>250</v>
      </c>
      <c r="G90" s="48">
        <v>1</v>
      </c>
      <c r="H90" s="48">
        <v>1</v>
      </c>
      <c r="I90" s="48">
        <v>2</v>
      </c>
      <c r="J90" s="48">
        <v>140</v>
      </c>
      <c r="K90" s="49">
        <v>78</v>
      </c>
      <c r="L90" s="48">
        <v>3.7</v>
      </c>
    </row>
    <row r="91" spans="1:12" ht="15">
      <c r="A91" s="25"/>
      <c r="B91" s="16"/>
      <c r="C91" s="11"/>
      <c r="D91" s="6" t="s">
        <v>29</v>
      </c>
      <c r="E91" s="50" t="s">
        <v>60</v>
      </c>
      <c r="F91" s="51">
        <v>150</v>
      </c>
      <c r="G91" s="51">
        <v>18</v>
      </c>
      <c r="H91" s="51">
        <v>18</v>
      </c>
      <c r="I91" s="51">
        <v>24</v>
      </c>
      <c r="J91" s="51">
        <v>337</v>
      </c>
      <c r="K91" s="52">
        <v>179</v>
      </c>
      <c r="L91" s="51">
        <v>49.31</v>
      </c>
    </row>
    <row r="92" spans="1:12" ht="15">
      <c r="A92" s="25"/>
      <c r="B92" s="16"/>
      <c r="C92" s="11"/>
      <c r="D92" s="7" t="s">
        <v>22</v>
      </c>
      <c r="E92" s="50" t="s">
        <v>77</v>
      </c>
      <c r="F92" s="51">
        <v>200</v>
      </c>
      <c r="G92" s="51">
        <v>0</v>
      </c>
      <c r="H92" s="51">
        <v>0</v>
      </c>
      <c r="I92" s="51">
        <v>15</v>
      </c>
      <c r="J92" s="51">
        <v>65</v>
      </c>
      <c r="K92" s="52">
        <v>241</v>
      </c>
      <c r="L92" s="51">
        <v>5.26</v>
      </c>
    </row>
    <row r="93" spans="1:12" ht="15">
      <c r="A93" s="25"/>
      <c r="B93" s="16"/>
      <c r="C93" s="11"/>
      <c r="D93" s="7" t="s">
        <v>23</v>
      </c>
      <c r="E93" s="50" t="s">
        <v>49</v>
      </c>
      <c r="F93" s="51">
        <v>80</v>
      </c>
      <c r="G93" s="51">
        <v>1</v>
      </c>
      <c r="H93" s="51">
        <v>1</v>
      </c>
      <c r="I93" s="51">
        <v>12</v>
      </c>
      <c r="J93" s="51">
        <v>61</v>
      </c>
      <c r="K93" s="52">
        <v>1</v>
      </c>
      <c r="L93" s="51">
        <v>3.43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 t="s">
        <v>27</v>
      </c>
      <c r="E95" s="50" t="s">
        <v>76</v>
      </c>
      <c r="F95" s="51">
        <v>60</v>
      </c>
      <c r="G95" s="51">
        <v>1</v>
      </c>
      <c r="H95" s="51">
        <v>4</v>
      </c>
      <c r="I95" s="51">
        <v>4</v>
      </c>
      <c r="J95" s="51">
        <v>43</v>
      </c>
      <c r="K95" s="52">
        <v>35</v>
      </c>
      <c r="L95" s="51">
        <v>4.42</v>
      </c>
    </row>
    <row r="96" spans="1:12" ht="15">
      <c r="A96" s="25"/>
      <c r="B96" s="16"/>
      <c r="C96" s="11"/>
      <c r="D96" s="6" t="s">
        <v>64</v>
      </c>
      <c r="E96" s="50" t="s">
        <v>78</v>
      </c>
      <c r="F96" s="51">
        <v>30</v>
      </c>
      <c r="G96" s="51">
        <v>1</v>
      </c>
      <c r="H96" s="51">
        <v>5</v>
      </c>
      <c r="I96" s="51">
        <v>39</v>
      </c>
      <c r="J96" s="51">
        <v>133</v>
      </c>
      <c r="K96" s="52"/>
      <c r="L96" s="51">
        <v>13.52</v>
      </c>
    </row>
    <row r="97" spans="1:12" ht="15">
      <c r="A97" s="26"/>
      <c r="B97" s="18"/>
      <c r="C97" s="8"/>
      <c r="D97" s="19" t="s">
        <v>39</v>
      </c>
      <c r="E97" s="9"/>
      <c r="F97" s="21">
        <f>SUM(F90:F96)</f>
        <v>770</v>
      </c>
      <c r="G97" s="21">
        <f t="shared" ref="G97" si="43">SUM(G90:G96)</f>
        <v>22</v>
      </c>
      <c r="H97" s="21">
        <f t="shared" ref="H97" si="44">SUM(H90:H96)</f>
        <v>29</v>
      </c>
      <c r="I97" s="21">
        <f t="shared" ref="I97" si="45">SUM(I90:I96)</f>
        <v>96</v>
      </c>
      <c r="J97" s="21">
        <f t="shared" ref="J97" si="46">SUM(J90:J96)</f>
        <v>779</v>
      </c>
      <c r="K97" s="27"/>
      <c r="L97" s="21">
        <f t="shared" si="12"/>
        <v>79.64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79</v>
      </c>
      <c r="F102" s="51">
        <v>60</v>
      </c>
      <c r="G102" s="51">
        <v>1</v>
      </c>
      <c r="H102" s="51">
        <v>4</v>
      </c>
      <c r="I102" s="51">
        <v>4</v>
      </c>
      <c r="J102" s="51">
        <v>43</v>
      </c>
      <c r="K102" s="52">
        <v>35</v>
      </c>
      <c r="L102" s="51">
        <v>4.42</v>
      </c>
    </row>
    <row r="103" spans="1:12" ht="15">
      <c r="A103" s="25"/>
      <c r="B103" s="16"/>
      <c r="C103" s="11"/>
      <c r="D103" s="7" t="s">
        <v>28</v>
      </c>
      <c r="E103" s="50" t="s">
        <v>75</v>
      </c>
      <c r="F103" s="51">
        <v>250</v>
      </c>
      <c r="G103" s="51">
        <v>1</v>
      </c>
      <c r="H103" s="51">
        <v>1</v>
      </c>
      <c r="I103" s="51">
        <v>2</v>
      </c>
      <c r="J103" s="51">
        <v>140</v>
      </c>
      <c r="K103" s="52">
        <v>78</v>
      </c>
      <c r="L103" s="51">
        <v>3.7</v>
      </c>
    </row>
    <row r="104" spans="1:12" ht="15">
      <c r="A104" s="25"/>
      <c r="B104" s="16"/>
      <c r="C104" s="11"/>
      <c r="D104" s="7" t="s">
        <v>29</v>
      </c>
      <c r="E104" s="50" t="s">
        <v>60</v>
      </c>
      <c r="F104" s="51">
        <v>150</v>
      </c>
      <c r="G104" s="51">
        <v>18</v>
      </c>
      <c r="H104" s="51">
        <v>18</v>
      </c>
      <c r="I104" s="51">
        <v>24</v>
      </c>
      <c r="J104" s="51">
        <v>337</v>
      </c>
      <c r="K104" s="52">
        <v>179</v>
      </c>
      <c r="L104" s="51">
        <v>49.31</v>
      </c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 t="s">
        <v>61</v>
      </c>
      <c r="F106" s="51">
        <v>200</v>
      </c>
      <c r="G106" s="51">
        <v>0</v>
      </c>
      <c r="H106" s="51">
        <v>0</v>
      </c>
      <c r="I106" s="51">
        <v>15</v>
      </c>
      <c r="J106" s="51">
        <v>65</v>
      </c>
      <c r="K106" s="52">
        <v>241</v>
      </c>
      <c r="L106" s="51">
        <v>5.26</v>
      </c>
    </row>
    <row r="107" spans="1:12" ht="15">
      <c r="A107" s="25"/>
      <c r="B107" s="16"/>
      <c r="C107" s="11"/>
      <c r="D107" s="7" t="s">
        <v>32</v>
      </c>
      <c r="E107" s="50" t="s">
        <v>49</v>
      </c>
      <c r="F107" s="51">
        <v>60</v>
      </c>
      <c r="G107" s="51">
        <v>1</v>
      </c>
      <c r="H107" s="51">
        <v>1</v>
      </c>
      <c r="I107" s="51">
        <v>9</v>
      </c>
      <c r="J107" s="51">
        <v>46</v>
      </c>
      <c r="K107" s="52">
        <v>1</v>
      </c>
      <c r="L107" s="51">
        <v>2.4300000000000002</v>
      </c>
    </row>
    <row r="108" spans="1:12" ht="15">
      <c r="A108" s="25"/>
      <c r="B108" s="16"/>
      <c r="C108" s="11"/>
      <c r="D108" s="7" t="s">
        <v>33</v>
      </c>
      <c r="E108" s="50" t="s">
        <v>74</v>
      </c>
      <c r="F108" s="51">
        <v>20</v>
      </c>
      <c r="G108" s="51">
        <v>0</v>
      </c>
      <c r="H108" s="51">
        <v>0</v>
      </c>
      <c r="I108" s="51">
        <v>3</v>
      </c>
      <c r="J108" s="51">
        <v>15</v>
      </c>
      <c r="K108" s="52">
        <v>1</v>
      </c>
      <c r="L108" s="51">
        <v>1</v>
      </c>
    </row>
    <row r="109" spans="1:12" ht="15">
      <c r="A109" s="25"/>
      <c r="B109" s="16"/>
      <c r="C109" s="11"/>
      <c r="D109" s="6" t="s">
        <v>62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 t="s">
        <v>64</v>
      </c>
      <c r="E110" s="50" t="s">
        <v>80</v>
      </c>
      <c r="F110" s="51">
        <v>30</v>
      </c>
      <c r="G110" s="51">
        <v>1</v>
      </c>
      <c r="H110" s="51">
        <v>5</v>
      </c>
      <c r="I110" s="51">
        <v>39</v>
      </c>
      <c r="J110" s="51">
        <v>133</v>
      </c>
      <c r="K110" s="52"/>
      <c r="L110" s="51">
        <v>13.52</v>
      </c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770</v>
      </c>
      <c r="G111" s="21">
        <f t="shared" ref="G111" si="52">SUM(G102:G110)</f>
        <v>22</v>
      </c>
      <c r="H111" s="21">
        <f t="shared" ref="H111" si="53">SUM(H102:H110)</f>
        <v>29</v>
      </c>
      <c r="I111" s="21">
        <f t="shared" ref="I111" si="54">SUM(I102:I110)</f>
        <v>96</v>
      </c>
      <c r="J111" s="21">
        <f t="shared" ref="J111" si="55">SUM(J102:J110)</f>
        <v>779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1540</v>
      </c>
      <c r="G131" s="34">
        <f t="shared" ref="G131" si="72">G97+G101+G111+G116+G123+G130</f>
        <v>44</v>
      </c>
      <c r="H131" s="34">
        <f t="shared" ref="H131" si="73">H97+H101+H111+H116+H123+H130</f>
        <v>58</v>
      </c>
      <c r="I131" s="34">
        <f t="shared" ref="I131" si="74">I97+I101+I111+I116+I123+I130</f>
        <v>192</v>
      </c>
      <c r="J131" s="34">
        <f t="shared" ref="J131" si="75">J97+J101+J111+J116+J123+J130</f>
        <v>1558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58</v>
      </c>
      <c r="F132" s="48">
        <v>250</v>
      </c>
      <c r="G132" s="48">
        <v>3</v>
      </c>
      <c r="H132" s="48">
        <v>7</v>
      </c>
      <c r="I132" s="48">
        <v>11</v>
      </c>
      <c r="J132" s="48">
        <v>160</v>
      </c>
      <c r="K132" s="49">
        <v>85</v>
      </c>
      <c r="L132" s="48">
        <v>6.48</v>
      </c>
    </row>
    <row r="133" spans="1:12" ht="15">
      <c r="A133" s="25"/>
      <c r="B133" s="16"/>
      <c r="C133" s="11"/>
      <c r="D133" s="6" t="s">
        <v>29</v>
      </c>
      <c r="E133" s="50" t="s">
        <v>51</v>
      </c>
      <c r="F133" s="51">
        <v>90</v>
      </c>
      <c r="G133" s="51">
        <v>14</v>
      </c>
      <c r="H133" s="51">
        <v>17</v>
      </c>
      <c r="I133" s="51">
        <v>7</v>
      </c>
      <c r="J133" s="51">
        <v>168</v>
      </c>
      <c r="K133" s="52">
        <v>198</v>
      </c>
      <c r="L133" s="51">
        <v>22.24</v>
      </c>
    </row>
    <row r="134" spans="1:12" ht="15">
      <c r="A134" s="25"/>
      <c r="B134" s="16"/>
      <c r="C134" s="11"/>
      <c r="D134" s="7" t="s">
        <v>22</v>
      </c>
      <c r="E134" s="50" t="s">
        <v>48</v>
      </c>
      <c r="F134" s="51">
        <v>200</v>
      </c>
      <c r="G134" s="51">
        <v>0</v>
      </c>
      <c r="H134" s="51">
        <v>0</v>
      </c>
      <c r="I134" s="51">
        <v>0</v>
      </c>
      <c r="J134" s="51">
        <v>50</v>
      </c>
      <c r="K134" s="52">
        <v>391</v>
      </c>
      <c r="L134" s="51">
        <v>1.73</v>
      </c>
    </row>
    <row r="135" spans="1:12" ht="15">
      <c r="A135" s="25"/>
      <c r="B135" s="16"/>
      <c r="C135" s="11"/>
      <c r="D135" s="7" t="s">
        <v>23</v>
      </c>
      <c r="E135" s="50" t="s">
        <v>49</v>
      </c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 t="s">
        <v>30</v>
      </c>
      <c r="E137" s="50" t="s">
        <v>81</v>
      </c>
      <c r="F137" s="51">
        <v>150</v>
      </c>
      <c r="G137" s="51">
        <v>5</v>
      </c>
      <c r="H137" s="51">
        <v>9</v>
      </c>
      <c r="I137" s="51">
        <v>30</v>
      </c>
      <c r="J137" s="51">
        <v>213</v>
      </c>
      <c r="K137" s="52">
        <v>137</v>
      </c>
      <c r="L137" s="51">
        <v>8.59</v>
      </c>
    </row>
    <row r="138" spans="1:12" ht="15">
      <c r="A138" s="25"/>
      <c r="B138" s="16"/>
      <c r="C138" s="11"/>
      <c r="D138" s="6" t="s">
        <v>27</v>
      </c>
      <c r="E138" s="50" t="s">
        <v>67</v>
      </c>
      <c r="F138" s="51">
        <v>60</v>
      </c>
      <c r="G138" s="51">
        <v>6</v>
      </c>
      <c r="H138" s="51">
        <v>13</v>
      </c>
      <c r="I138" s="51">
        <v>8</v>
      </c>
      <c r="J138" s="51">
        <v>167</v>
      </c>
      <c r="K138" s="52">
        <v>482</v>
      </c>
      <c r="L138" s="51">
        <v>21.81</v>
      </c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750</v>
      </c>
      <c r="G139" s="21">
        <f t="shared" ref="G139" si="77">SUM(G132:G138)</f>
        <v>28</v>
      </c>
      <c r="H139" s="21">
        <f t="shared" ref="H139" si="78">SUM(H132:H138)</f>
        <v>46</v>
      </c>
      <c r="I139" s="21">
        <f t="shared" ref="I139" si="79">SUM(I132:I138)</f>
        <v>56</v>
      </c>
      <c r="J139" s="21">
        <f t="shared" ref="J139" si="80">SUM(J132:J138)</f>
        <v>758</v>
      </c>
      <c r="K139" s="27"/>
      <c r="L139" s="21">
        <f t="shared" ref="L139:L181" si="81">SUM(L132:L138)</f>
        <v>60.849999999999994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67</v>
      </c>
      <c r="F144" s="51">
        <v>60</v>
      </c>
      <c r="G144" s="51">
        <v>6</v>
      </c>
      <c r="H144" s="51">
        <v>13</v>
      </c>
      <c r="I144" s="51">
        <v>8</v>
      </c>
      <c r="J144" s="51">
        <v>167</v>
      </c>
      <c r="K144" s="52">
        <v>482</v>
      </c>
      <c r="L144" s="51">
        <v>21.81</v>
      </c>
    </row>
    <row r="145" spans="1:12" ht="15">
      <c r="A145" s="25"/>
      <c r="B145" s="16"/>
      <c r="C145" s="11"/>
      <c r="D145" s="7" t="s">
        <v>28</v>
      </c>
      <c r="E145" s="50" t="s">
        <v>58</v>
      </c>
      <c r="F145" s="51">
        <v>250</v>
      </c>
      <c r="G145" s="51">
        <v>3</v>
      </c>
      <c r="H145" s="51">
        <v>7</v>
      </c>
      <c r="I145" s="51">
        <v>11</v>
      </c>
      <c r="J145" s="51">
        <v>160</v>
      </c>
      <c r="K145" s="52">
        <v>85</v>
      </c>
      <c r="L145" s="51">
        <v>6.48</v>
      </c>
    </row>
    <row r="146" spans="1:12" ht="15">
      <c r="A146" s="25"/>
      <c r="B146" s="16"/>
      <c r="C146" s="11"/>
      <c r="D146" s="7" t="s">
        <v>29</v>
      </c>
      <c r="E146" s="50" t="s">
        <v>51</v>
      </c>
      <c r="F146" s="51">
        <v>90</v>
      </c>
      <c r="G146" s="51">
        <v>14</v>
      </c>
      <c r="H146" s="51">
        <v>17</v>
      </c>
      <c r="I146" s="51">
        <v>7</v>
      </c>
      <c r="J146" s="51">
        <v>168</v>
      </c>
      <c r="K146" s="52">
        <v>198</v>
      </c>
      <c r="L146" s="51">
        <v>22.24</v>
      </c>
    </row>
    <row r="147" spans="1:12" ht="15">
      <c r="A147" s="25"/>
      <c r="B147" s="16"/>
      <c r="C147" s="11"/>
      <c r="D147" s="7" t="s">
        <v>30</v>
      </c>
      <c r="E147" s="50" t="s">
        <v>81</v>
      </c>
      <c r="F147" s="51">
        <v>150</v>
      </c>
      <c r="G147" s="51">
        <v>5</v>
      </c>
      <c r="H147" s="51">
        <v>9</v>
      </c>
      <c r="I147" s="51">
        <v>30</v>
      </c>
      <c r="J147" s="51">
        <v>213</v>
      </c>
      <c r="K147" s="52">
        <v>137</v>
      </c>
      <c r="L147" s="51">
        <v>8.59</v>
      </c>
    </row>
    <row r="148" spans="1:12" ht="15">
      <c r="A148" s="25"/>
      <c r="B148" s="16"/>
      <c r="C148" s="11"/>
      <c r="D148" s="7" t="s">
        <v>31</v>
      </c>
      <c r="E148" s="50" t="s">
        <v>48</v>
      </c>
      <c r="F148" s="51">
        <v>200</v>
      </c>
      <c r="G148" s="51">
        <v>0</v>
      </c>
      <c r="H148" s="51">
        <v>0</v>
      </c>
      <c r="I148" s="51">
        <v>0</v>
      </c>
      <c r="J148" s="51">
        <v>50</v>
      </c>
      <c r="K148" s="52">
        <v>391</v>
      </c>
      <c r="L148" s="51">
        <v>1.73</v>
      </c>
    </row>
    <row r="149" spans="1:12" ht="15">
      <c r="A149" s="25"/>
      <c r="B149" s="16"/>
      <c r="C149" s="11"/>
      <c r="D149" s="7" t="s">
        <v>32</v>
      </c>
      <c r="E149" s="50" t="s">
        <v>49</v>
      </c>
      <c r="F149" s="51">
        <v>60</v>
      </c>
      <c r="G149" s="51">
        <v>1</v>
      </c>
      <c r="H149" s="51">
        <v>1</v>
      </c>
      <c r="I149" s="51">
        <v>9</v>
      </c>
      <c r="J149" s="51">
        <v>46</v>
      </c>
      <c r="K149" s="52">
        <v>1</v>
      </c>
      <c r="L149" s="51">
        <v>2.27</v>
      </c>
    </row>
    <row r="150" spans="1:12" ht="15">
      <c r="A150" s="25"/>
      <c r="B150" s="16"/>
      <c r="C150" s="11"/>
      <c r="D150" s="7" t="s">
        <v>33</v>
      </c>
      <c r="E150" s="50" t="s">
        <v>74</v>
      </c>
      <c r="F150" s="51">
        <v>20</v>
      </c>
      <c r="G150" s="51">
        <v>0</v>
      </c>
      <c r="H150" s="51">
        <v>0</v>
      </c>
      <c r="I150" s="51">
        <v>3</v>
      </c>
      <c r="J150" s="51">
        <v>15</v>
      </c>
      <c r="K150" s="52">
        <v>1</v>
      </c>
      <c r="L150" s="51">
        <v>1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830</v>
      </c>
      <c r="G153" s="21">
        <f t="shared" ref="G153" si="87">SUM(G144:G152)</f>
        <v>29</v>
      </c>
      <c r="H153" s="21">
        <f t="shared" ref="H153" si="88">SUM(H144:H152)</f>
        <v>47</v>
      </c>
      <c r="I153" s="21">
        <f t="shared" ref="I153" si="89">SUM(I144:I152)</f>
        <v>68</v>
      </c>
      <c r="J153" s="21">
        <f t="shared" ref="J153" si="90">SUM(J144:J152)</f>
        <v>819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1580</v>
      </c>
      <c r="G173" s="34">
        <f t="shared" ref="G173" si="107">G139+G143+G153+G158+G165+G172</f>
        <v>57</v>
      </c>
      <c r="H173" s="34">
        <f t="shared" ref="H173" si="108">H139+H143+H153+H158+H165+H172</f>
        <v>93</v>
      </c>
      <c r="I173" s="34">
        <f t="shared" ref="I173" si="109">I139+I143+I153+I158+I165+I172</f>
        <v>124</v>
      </c>
      <c r="J173" s="34">
        <f t="shared" ref="J173" si="110">J139+J143+J153+J158+J165+J172</f>
        <v>1577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55</v>
      </c>
      <c r="F174" s="48">
        <v>250</v>
      </c>
      <c r="G174" s="48">
        <v>3</v>
      </c>
      <c r="H174" s="48">
        <v>5</v>
      </c>
      <c r="I174" s="48">
        <v>8</v>
      </c>
      <c r="J174" s="48">
        <v>94</v>
      </c>
      <c r="K174" s="49">
        <v>56</v>
      </c>
      <c r="L174" s="48">
        <v>21.64</v>
      </c>
    </row>
    <row r="175" spans="1:12" ht="15">
      <c r="A175" s="25"/>
      <c r="B175" s="16"/>
      <c r="C175" s="11"/>
      <c r="D175" s="6" t="s">
        <v>29</v>
      </c>
      <c r="E175" s="50" t="s">
        <v>60</v>
      </c>
      <c r="F175" s="51">
        <v>150</v>
      </c>
      <c r="G175" s="51">
        <v>18</v>
      </c>
      <c r="H175" s="51">
        <v>18</v>
      </c>
      <c r="I175" s="51">
        <v>24</v>
      </c>
      <c r="J175" s="51">
        <v>337</v>
      </c>
      <c r="K175" s="52">
        <v>179</v>
      </c>
      <c r="L175" s="51">
        <v>57.8</v>
      </c>
    </row>
    <row r="176" spans="1:12" ht="15">
      <c r="A176" s="25"/>
      <c r="B176" s="16"/>
      <c r="C176" s="11"/>
      <c r="D176" s="7" t="s">
        <v>22</v>
      </c>
      <c r="E176" s="50" t="s">
        <v>52</v>
      </c>
      <c r="F176" s="51">
        <v>200</v>
      </c>
      <c r="G176" s="51">
        <v>4</v>
      </c>
      <c r="H176" s="51">
        <v>5</v>
      </c>
      <c r="I176" s="51">
        <v>18</v>
      </c>
      <c r="J176" s="51">
        <v>123</v>
      </c>
      <c r="K176" s="52">
        <v>266</v>
      </c>
      <c r="L176" s="51">
        <v>14.93</v>
      </c>
    </row>
    <row r="177" spans="1:12" ht="15">
      <c r="A177" s="25"/>
      <c r="B177" s="16"/>
      <c r="C177" s="11"/>
      <c r="D177" s="7" t="s">
        <v>23</v>
      </c>
      <c r="E177" s="50" t="s">
        <v>49</v>
      </c>
      <c r="F177" s="51">
        <v>80</v>
      </c>
      <c r="G177" s="51">
        <v>1</v>
      </c>
      <c r="H177" s="51">
        <v>1</v>
      </c>
      <c r="I177" s="51">
        <v>12</v>
      </c>
      <c r="J177" s="51">
        <v>61</v>
      </c>
      <c r="K177" s="52">
        <v>1</v>
      </c>
      <c r="L177" s="51">
        <v>3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 t="s">
        <v>27</v>
      </c>
      <c r="E179" s="50" t="s">
        <v>82</v>
      </c>
      <c r="F179" s="51">
        <v>60</v>
      </c>
      <c r="G179" s="51">
        <v>6</v>
      </c>
      <c r="H179" s="51">
        <v>10</v>
      </c>
      <c r="I179" s="51">
        <v>8</v>
      </c>
      <c r="J179" s="51">
        <v>63</v>
      </c>
      <c r="K179" s="52"/>
      <c r="L179" s="51">
        <v>3.1</v>
      </c>
    </row>
    <row r="180" spans="1:12" ht="15">
      <c r="A180" s="25"/>
      <c r="B180" s="16"/>
      <c r="C180" s="11"/>
      <c r="D180" s="6" t="s">
        <v>83</v>
      </c>
      <c r="E180" s="50" t="s">
        <v>65</v>
      </c>
      <c r="F180" s="51">
        <v>40</v>
      </c>
      <c r="G180" s="51">
        <v>3</v>
      </c>
      <c r="H180" s="51">
        <v>7</v>
      </c>
      <c r="I180" s="51">
        <v>27</v>
      </c>
      <c r="J180" s="51">
        <v>184</v>
      </c>
      <c r="K180" s="52">
        <v>317</v>
      </c>
      <c r="L180" s="51">
        <v>9.9600000000000009</v>
      </c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780</v>
      </c>
      <c r="G181" s="21">
        <f t="shared" ref="G181" si="112">SUM(G174:G180)</f>
        <v>35</v>
      </c>
      <c r="H181" s="21">
        <f t="shared" ref="H181" si="113">SUM(H174:H180)</f>
        <v>46</v>
      </c>
      <c r="I181" s="21">
        <f t="shared" ref="I181" si="114">SUM(I174:I180)</f>
        <v>97</v>
      </c>
      <c r="J181" s="21">
        <f t="shared" ref="J181" si="115">SUM(J174:J180)</f>
        <v>862</v>
      </c>
      <c r="K181" s="27"/>
      <c r="L181" s="21">
        <f t="shared" si="81"/>
        <v>110.43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82</v>
      </c>
      <c r="F186" s="51">
        <v>60</v>
      </c>
      <c r="G186" s="51">
        <v>6</v>
      </c>
      <c r="H186" s="51">
        <v>10</v>
      </c>
      <c r="I186" s="51">
        <v>8</v>
      </c>
      <c r="J186" s="51">
        <v>63</v>
      </c>
      <c r="K186" s="52"/>
      <c r="L186" s="51">
        <v>3.1</v>
      </c>
    </row>
    <row r="187" spans="1:12" ht="15">
      <c r="A187" s="25"/>
      <c r="B187" s="16"/>
      <c r="C187" s="11"/>
      <c r="D187" s="7" t="s">
        <v>28</v>
      </c>
      <c r="E187" s="50" t="s">
        <v>55</v>
      </c>
      <c r="F187" s="51">
        <v>250</v>
      </c>
      <c r="G187" s="51">
        <v>3</v>
      </c>
      <c r="H187" s="51">
        <v>5</v>
      </c>
      <c r="I187" s="51">
        <v>8</v>
      </c>
      <c r="J187" s="51">
        <v>94</v>
      </c>
      <c r="K187" s="52">
        <v>56</v>
      </c>
      <c r="L187" s="51">
        <v>21.64</v>
      </c>
    </row>
    <row r="188" spans="1:12" ht="15">
      <c r="A188" s="25"/>
      <c r="B188" s="16"/>
      <c r="C188" s="11"/>
      <c r="D188" s="7" t="s">
        <v>29</v>
      </c>
      <c r="E188" s="50" t="s">
        <v>84</v>
      </c>
      <c r="F188" s="51">
        <v>150</v>
      </c>
      <c r="G188" s="51">
        <v>18</v>
      </c>
      <c r="H188" s="51">
        <v>18</v>
      </c>
      <c r="I188" s="51">
        <v>24</v>
      </c>
      <c r="J188" s="51">
        <v>337</v>
      </c>
      <c r="K188" s="52">
        <v>179</v>
      </c>
      <c r="L188" s="51">
        <v>57.8</v>
      </c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 t="s">
        <v>52</v>
      </c>
      <c r="F190" s="51">
        <v>200</v>
      </c>
      <c r="G190" s="51">
        <v>4</v>
      </c>
      <c r="H190" s="51">
        <v>5</v>
      </c>
      <c r="I190" s="51">
        <v>18</v>
      </c>
      <c r="J190" s="51">
        <v>123</v>
      </c>
      <c r="K190" s="52">
        <v>266</v>
      </c>
      <c r="L190" s="51">
        <v>14.93</v>
      </c>
    </row>
    <row r="191" spans="1:12" ht="15">
      <c r="A191" s="25"/>
      <c r="B191" s="16"/>
      <c r="C191" s="11"/>
      <c r="D191" s="7" t="s">
        <v>32</v>
      </c>
      <c r="E191" s="50" t="s">
        <v>49</v>
      </c>
      <c r="F191" s="51">
        <v>60</v>
      </c>
      <c r="G191" s="51">
        <v>1</v>
      </c>
      <c r="H191" s="51">
        <v>1</v>
      </c>
      <c r="I191" s="51">
        <v>9</v>
      </c>
      <c r="J191" s="51">
        <v>46</v>
      </c>
      <c r="K191" s="52">
        <v>1</v>
      </c>
      <c r="L191" s="51">
        <v>2</v>
      </c>
    </row>
    <row r="192" spans="1:12" ht="15">
      <c r="A192" s="25"/>
      <c r="B192" s="16"/>
      <c r="C192" s="11"/>
      <c r="D192" s="7" t="s">
        <v>33</v>
      </c>
      <c r="E192" s="50" t="s">
        <v>74</v>
      </c>
      <c r="F192" s="51">
        <v>20</v>
      </c>
      <c r="G192" s="51">
        <v>0</v>
      </c>
      <c r="H192" s="51">
        <v>0</v>
      </c>
      <c r="I192" s="51">
        <v>3</v>
      </c>
      <c r="J192" s="51">
        <v>15</v>
      </c>
      <c r="K192" s="52">
        <v>1</v>
      </c>
      <c r="L192" s="51">
        <v>1</v>
      </c>
    </row>
    <row r="193" spans="1:12" ht="15">
      <c r="A193" s="25"/>
      <c r="B193" s="16"/>
      <c r="C193" s="11"/>
      <c r="D193" s="6" t="s">
        <v>64</v>
      </c>
      <c r="E193" s="50" t="s">
        <v>65</v>
      </c>
      <c r="F193" s="51">
        <v>40</v>
      </c>
      <c r="G193" s="51">
        <v>3</v>
      </c>
      <c r="H193" s="51">
        <v>7</v>
      </c>
      <c r="I193" s="51">
        <v>27</v>
      </c>
      <c r="J193" s="51">
        <v>84</v>
      </c>
      <c r="K193" s="52">
        <v>317</v>
      </c>
      <c r="L193" s="51">
        <v>9.9600000000000009</v>
      </c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780</v>
      </c>
      <c r="G195" s="21">
        <f t="shared" ref="G195" si="121">SUM(G186:G194)</f>
        <v>35</v>
      </c>
      <c r="H195" s="21">
        <f t="shared" ref="H195" si="122">SUM(H186:H194)</f>
        <v>46</v>
      </c>
      <c r="I195" s="21">
        <f t="shared" ref="I195" si="123">SUM(I186:I194)</f>
        <v>97</v>
      </c>
      <c r="J195" s="21">
        <f t="shared" ref="J195" si="124">SUM(J186:J194)</f>
        <v>762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1560</v>
      </c>
      <c r="G215" s="34">
        <f t="shared" ref="G215" si="141">G181+G185+G195+G200+G207+G214</f>
        <v>70</v>
      </c>
      <c r="H215" s="34">
        <f t="shared" ref="H215" si="142">H181+H185+H195+H200+H207+H214</f>
        <v>92</v>
      </c>
      <c r="I215" s="34">
        <f t="shared" ref="I215" si="143">I181+I185+I195+I200+I207+I214</f>
        <v>194</v>
      </c>
      <c r="J215" s="34">
        <f t="shared" ref="J215" si="144">J181+J185+J195+J200+J207+J214</f>
        <v>1624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66</v>
      </c>
      <c r="F216" s="48">
        <v>250</v>
      </c>
      <c r="G216" s="48">
        <v>2</v>
      </c>
      <c r="H216" s="48">
        <v>3</v>
      </c>
      <c r="I216" s="48">
        <v>5</v>
      </c>
      <c r="J216" s="48">
        <v>135</v>
      </c>
      <c r="K216" s="49">
        <v>75</v>
      </c>
      <c r="L216" s="48">
        <v>7.58</v>
      </c>
    </row>
    <row r="217" spans="1:12" ht="15">
      <c r="A217" s="25"/>
      <c r="B217" s="16"/>
      <c r="C217" s="11"/>
      <c r="D217" s="6" t="s">
        <v>29</v>
      </c>
      <c r="E217" s="50" t="s">
        <v>47</v>
      </c>
      <c r="F217" s="51">
        <v>90</v>
      </c>
      <c r="G217" s="51">
        <v>13</v>
      </c>
      <c r="H217" s="51">
        <v>15</v>
      </c>
      <c r="I217" s="51">
        <v>14</v>
      </c>
      <c r="J217" s="51">
        <v>168</v>
      </c>
      <c r="K217" s="52">
        <v>188</v>
      </c>
      <c r="L217" s="51">
        <v>35.97</v>
      </c>
    </row>
    <row r="218" spans="1:12" ht="15">
      <c r="A218" s="25"/>
      <c r="B218" s="16"/>
      <c r="C218" s="11"/>
      <c r="D218" s="7" t="s">
        <v>22</v>
      </c>
      <c r="E218" s="50" t="s">
        <v>54</v>
      </c>
      <c r="F218" s="51">
        <v>200</v>
      </c>
      <c r="G218" s="51">
        <v>0</v>
      </c>
      <c r="H218" s="51">
        <v>0</v>
      </c>
      <c r="I218" s="51">
        <v>24</v>
      </c>
      <c r="J218" s="51">
        <v>103</v>
      </c>
      <c r="K218" s="52">
        <v>376</v>
      </c>
      <c r="L218" s="51">
        <v>4.42</v>
      </c>
    </row>
    <row r="219" spans="1:12" ht="15">
      <c r="A219" s="25"/>
      <c r="B219" s="16"/>
      <c r="C219" s="11"/>
      <c r="D219" s="7" t="s">
        <v>23</v>
      </c>
      <c r="E219" s="50" t="s">
        <v>49</v>
      </c>
      <c r="F219" s="51">
        <v>80</v>
      </c>
      <c r="G219" s="51">
        <v>1</v>
      </c>
      <c r="H219" s="51">
        <v>1</v>
      </c>
      <c r="I219" s="51">
        <v>12</v>
      </c>
      <c r="J219" s="51">
        <v>61</v>
      </c>
      <c r="K219" s="52">
        <v>1</v>
      </c>
      <c r="L219" s="51">
        <v>3.34</v>
      </c>
    </row>
    <row r="220" spans="1:12" ht="15">
      <c r="A220" s="25"/>
      <c r="B220" s="16"/>
      <c r="C220" s="11"/>
      <c r="D220" s="7" t="s">
        <v>24</v>
      </c>
      <c r="E220" s="50" t="s">
        <v>63</v>
      </c>
      <c r="F220" s="51">
        <v>150</v>
      </c>
      <c r="G220" s="51">
        <v>0</v>
      </c>
      <c r="H220" s="51">
        <v>0</v>
      </c>
      <c r="I220" s="51">
        <v>10</v>
      </c>
      <c r="J220" s="51">
        <v>47</v>
      </c>
      <c r="K220" s="52">
        <v>231</v>
      </c>
      <c r="L220" s="51">
        <v>14.31</v>
      </c>
    </row>
    <row r="221" spans="1:12" ht="15">
      <c r="A221" s="25"/>
      <c r="B221" s="16"/>
      <c r="C221" s="11"/>
      <c r="D221" s="6" t="s">
        <v>30</v>
      </c>
      <c r="E221" s="50" t="s">
        <v>85</v>
      </c>
      <c r="F221" s="51">
        <v>150</v>
      </c>
      <c r="G221" s="51">
        <v>8</v>
      </c>
      <c r="H221" s="51">
        <v>8</v>
      </c>
      <c r="I221" s="51">
        <v>37</v>
      </c>
      <c r="J221" s="51">
        <v>259</v>
      </c>
      <c r="K221" s="52">
        <v>169</v>
      </c>
      <c r="L221" s="51">
        <v>4.33</v>
      </c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920</v>
      </c>
      <c r="G223" s="21">
        <f t="shared" ref="G223" si="146">SUM(G216:G222)</f>
        <v>24</v>
      </c>
      <c r="H223" s="21">
        <f t="shared" ref="H223" si="147">SUM(H216:H222)</f>
        <v>27</v>
      </c>
      <c r="I223" s="21">
        <f t="shared" ref="I223" si="148">SUM(I216:I222)</f>
        <v>102</v>
      </c>
      <c r="J223" s="21">
        <f t="shared" ref="J223" si="149">SUM(J216:J222)</f>
        <v>773</v>
      </c>
      <c r="K223" s="27"/>
      <c r="L223" s="21">
        <f t="shared" ref="L223:L265" si="150">SUM(L216:L222)</f>
        <v>69.95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 t="s">
        <v>66</v>
      </c>
      <c r="F229" s="51">
        <v>250</v>
      </c>
      <c r="G229" s="51">
        <v>2</v>
      </c>
      <c r="H229" s="51">
        <v>3</v>
      </c>
      <c r="I229" s="51">
        <v>5</v>
      </c>
      <c r="J229" s="51">
        <v>135</v>
      </c>
      <c r="K229" s="52">
        <v>75</v>
      </c>
      <c r="L229" s="51">
        <v>7.58</v>
      </c>
    </row>
    <row r="230" spans="1:12" ht="15">
      <c r="A230" s="25"/>
      <c r="B230" s="16"/>
      <c r="C230" s="11"/>
      <c r="D230" s="7" t="s">
        <v>29</v>
      </c>
      <c r="E230" s="50" t="s">
        <v>47</v>
      </c>
      <c r="F230" s="51">
        <v>90</v>
      </c>
      <c r="G230" s="51">
        <v>13</v>
      </c>
      <c r="H230" s="51">
        <v>15</v>
      </c>
      <c r="I230" s="51">
        <v>14</v>
      </c>
      <c r="J230" s="51">
        <v>168</v>
      </c>
      <c r="K230" s="52">
        <v>188</v>
      </c>
      <c r="L230" s="51">
        <v>35.97</v>
      </c>
    </row>
    <row r="231" spans="1:12" ht="15">
      <c r="A231" s="25"/>
      <c r="B231" s="16"/>
      <c r="C231" s="11"/>
      <c r="D231" s="7" t="s">
        <v>30</v>
      </c>
      <c r="E231" s="50" t="s">
        <v>85</v>
      </c>
      <c r="F231" s="51">
        <v>150</v>
      </c>
      <c r="G231" s="51">
        <v>8</v>
      </c>
      <c r="H231" s="51">
        <v>8</v>
      </c>
      <c r="I231" s="51">
        <v>37</v>
      </c>
      <c r="J231" s="51">
        <v>259</v>
      </c>
      <c r="K231" s="52">
        <v>169</v>
      </c>
      <c r="L231" s="51">
        <v>4.33</v>
      </c>
    </row>
    <row r="232" spans="1:12" ht="15">
      <c r="A232" s="25"/>
      <c r="B232" s="16"/>
      <c r="C232" s="11"/>
      <c r="D232" s="7" t="s">
        <v>31</v>
      </c>
      <c r="E232" s="50" t="s">
        <v>54</v>
      </c>
      <c r="F232" s="51">
        <v>200</v>
      </c>
      <c r="G232" s="51">
        <v>0</v>
      </c>
      <c r="H232" s="51">
        <v>0</v>
      </c>
      <c r="I232" s="51">
        <v>24</v>
      </c>
      <c r="J232" s="51">
        <v>103</v>
      </c>
      <c r="K232" s="52">
        <v>376</v>
      </c>
      <c r="L232" s="51">
        <v>4.42</v>
      </c>
    </row>
    <row r="233" spans="1:12" ht="15">
      <c r="A233" s="25"/>
      <c r="B233" s="16"/>
      <c r="C233" s="11"/>
      <c r="D233" s="7" t="s">
        <v>32</v>
      </c>
      <c r="E233" s="50" t="s">
        <v>49</v>
      </c>
      <c r="F233" s="51">
        <v>60</v>
      </c>
      <c r="G233" s="51">
        <v>1</v>
      </c>
      <c r="H233" s="51">
        <v>1</v>
      </c>
      <c r="I233" s="51">
        <v>9</v>
      </c>
      <c r="J233" s="51">
        <v>46</v>
      </c>
      <c r="K233" s="52">
        <v>1</v>
      </c>
      <c r="L233" s="51">
        <v>2.34</v>
      </c>
    </row>
    <row r="234" spans="1:12" ht="15">
      <c r="A234" s="25"/>
      <c r="B234" s="16"/>
      <c r="C234" s="11"/>
      <c r="D234" s="7" t="s">
        <v>33</v>
      </c>
      <c r="E234" s="50" t="s">
        <v>74</v>
      </c>
      <c r="F234" s="51">
        <v>20</v>
      </c>
      <c r="G234" s="51">
        <v>0</v>
      </c>
      <c r="H234" s="51">
        <v>0</v>
      </c>
      <c r="I234" s="51">
        <v>3</v>
      </c>
      <c r="J234" s="51">
        <v>15</v>
      </c>
      <c r="K234" s="52">
        <v>1</v>
      </c>
      <c r="L234" s="51">
        <v>1</v>
      </c>
    </row>
    <row r="235" spans="1:12" ht="15">
      <c r="A235" s="25"/>
      <c r="B235" s="16"/>
      <c r="C235" s="11"/>
      <c r="D235" s="6" t="s">
        <v>24</v>
      </c>
      <c r="E235" s="50" t="s">
        <v>63</v>
      </c>
      <c r="F235" s="51">
        <v>150</v>
      </c>
      <c r="G235" s="51">
        <v>0</v>
      </c>
      <c r="H235" s="51">
        <v>0</v>
      </c>
      <c r="I235" s="51">
        <v>10</v>
      </c>
      <c r="J235" s="51">
        <v>47</v>
      </c>
      <c r="K235" s="52">
        <v>231</v>
      </c>
      <c r="L235" s="51">
        <v>14.31</v>
      </c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920</v>
      </c>
      <c r="G237" s="21">
        <f t="shared" ref="G237" si="156">SUM(G228:G236)</f>
        <v>24</v>
      </c>
      <c r="H237" s="21">
        <f t="shared" ref="H237" si="157">SUM(H228:H236)</f>
        <v>27</v>
      </c>
      <c r="I237" s="21">
        <f t="shared" ref="I237" si="158">SUM(I228:I236)</f>
        <v>102</v>
      </c>
      <c r="J237" s="21">
        <f t="shared" ref="J237" si="159">SUM(J228:J236)</f>
        <v>773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1840</v>
      </c>
      <c r="G257" s="34">
        <f t="shared" ref="G257" si="176">G223+G227+G237+G242+G249+G256</f>
        <v>48</v>
      </c>
      <c r="H257" s="34">
        <f t="shared" ref="H257" si="177">H223+H227+H237+H242+H249+H256</f>
        <v>54</v>
      </c>
      <c r="I257" s="34">
        <f t="shared" ref="I257" si="178">I223+I227+I237+I242+I249+I256</f>
        <v>204</v>
      </c>
      <c r="J257" s="34">
        <f t="shared" ref="J257" si="179">J223+J227+J237+J242+J249+J256</f>
        <v>1546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 t="s">
        <v>29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 t="s">
        <v>30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53</v>
      </c>
      <c r="F300" s="48">
        <v>250</v>
      </c>
      <c r="G300" s="48">
        <v>2</v>
      </c>
      <c r="H300" s="48">
        <v>5</v>
      </c>
      <c r="I300" s="48">
        <v>10</v>
      </c>
      <c r="J300" s="48">
        <v>121</v>
      </c>
      <c r="K300" s="49">
        <v>73</v>
      </c>
      <c r="L300" s="48">
        <v>6.75</v>
      </c>
    </row>
    <row r="301" spans="1:12" ht="15">
      <c r="A301" s="25"/>
      <c r="B301" s="16"/>
      <c r="C301" s="11"/>
      <c r="D301" s="6" t="s">
        <v>29</v>
      </c>
      <c r="E301" s="50" t="s">
        <v>86</v>
      </c>
      <c r="F301" s="51">
        <v>90</v>
      </c>
      <c r="G301" s="51">
        <v>5</v>
      </c>
      <c r="H301" s="51">
        <v>6</v>
      </c>
      <c r="I301" s="51">
        <v>4</v>
      </c>
      <c r="J301" s="51">
        <v>141</v>
      </c>
      <c r="K301" s="52">
        <v>282</v>
      </c>
      <c r="L301" s="51">
        <v>37.479999999999997</v>
      </c>
    </row>
    <row r="302" spans="1:12" ht="15">
      <c r="A302" s="25"/>
      <c r="B302" s="16"/>
      <c r="C302" s="11"/>
      <c r="D302" s="7" t="s">
        <v>22</v>
      </c>
      <c r="E302" s="50" t="s">
        <v>48</v>
      </c>
      <c r="F302" s="51">
        <v>200</v>
      </c>
      <c r="G302" s="51">
        <v>0</v>
      </c>
      <c r="H302" s="51">
        <v>0</v>
      </c>
      <c r="I302" s="51">
        <v>0</v>
      </c>
      <c r="J302" s="51">
        <v>50</v>
      </c>
      <c r="K302" s="52">
        <v>391</v>
      </c>
      <c r="L302" s="51">
        <v>1.77</v>
      </c>
    </row>
    <row r="303" spans="1:12" ht="15">
      <c r="A303" s="25"/>
      <c r="B303" s="16"/>
      <c r="C303" s="11"/>
      <c r="D303" s="7" t="s">
        <v>23</v>
      </c>
      <c r="E303" s="50" t="s">
        <v>49</v>
      </c>
      <c r="F303" s="51">
        <v>80</v>
      </c>
      <c r="G303" s="51">
        <v>1</v>
      </c>
      <c r="H303" s="51">
        <v>1</v>
      </c>
      <c r="I303" s="51">
        <v>12</v>
      </c>
      <c r="J303" s="51">
        <v>61</v>
      </c>
      <c r="K303" s="52">
        <v>1</v>
      </c>
      <c r="L303" s="51">
        <v>3.42</v>
      </c>
    </row>
    <row r="304" spans="1:12" ht="15">
      <c r="A304" s="25"/>
      <c r="B304" s="16"/>
      <c r="C304" s="11"/>
      <c r="D304" s="7" t="s">
        <v>24</v>
      </c>
      <c r="E304" s="50" t="s">
        <v>63</v>
      </c>
      <c r="F304" s="51">
        <v>140</v>
      </c>
      <c r="G304" s="51">
        <v>0</v>
      </c>
      <c r="H304" s="51">
        <v>0</v>
      </c>
      <c r="I304" s="51">
        <v>10</v>
      </c>
      <c r="J304" s="51">
        <v>47</v>
      </c>
      <c r="K304" s="52">
        <v>231</v>
      </c>
      <c r="L304" s="51">
        <v>13.2</v>
      </c>
    </row>
    <row r="305" spans="1:12" ht="15">
      <c r="A305" s="25"/>
      <c r="B305" s="16"/>
      <c r="C305" s="11"/>
      <c r="D305" s="6" t="s">
        <v>30</v>
      </c>
      <c r="E305" s="50" t="s">
        <v>73</v>
      </c>
      <c r="F305" s="51">
        <v>150</v>
      </c>
      <c r="G305" s="51">
        <v>2</v>
      </c>
      <c r="H305" s="51">
        <v>3</v>
      </c>
      <c r="I305" s="51">
        <v>15</v>
      </c>
      <c r="J305" s="51">
        <v>121</v>
      </c>
      <c r="K305" s="52">
        <v>91</v>
      </c>
      <c r="L305" s="51">
        <v>9.3699999999999992</v>
      </c>
    </row>
    <row r="306" spans="1:12" ht="15">
      <c r="A306" s="25"/>
      <c r="B306" s="16"/>
      <c r="C306" s="11"/>
      <c r="D306" s="6" t="s">
        <v>27</v>
      </c>
      <c r="E306" s="50" t="s">
        <v>67</v>
      </c>
      <c r="F306" s="51">
        <v>60</v>
      </c>
      <c r="G306" s="51">
        <v>6</v>
      </c>
      <c r="H306" s="51">
        <v>13</v>
      </c>
      <c r="I306" s="51">
        <v>8</v>
      </c>
      <c r="J306" s="51">
        <v>167</v>
      </c>
      <c r="K306" s="52">
        <v>482</v>
      </c>
      <c r="L306" s="51">
        <v>21.9</v>
      </c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970</v>
      </c>
      <c r="G307" s="21">
        <f t="shared" ref="G307" si="215">SUM(G300:G306)</f>
        <v>16</v>
      </c>
      <c r="H307" s="21">
        <f t="shared" ref="H307" si="216">SUM(H300:H306)</f>
        <v>28</v>
      </c>
      <c r="I307" s="21">
        <f t="shared" ref="I307" si="217">SUM(I300:I306)</f>
        <v>59</v>
      </c>
      <c r="J307" s="21">
        <f t="shared" ref="J307" si="218">SUM(J300:J306)</f>
        <v>708</v>
      </c>
      <c r="K307" s="27"/>
      <c r="L307" s="21">
        <f t="shared" ref="L307:L349" si="219">SUM(L300:L306)</f>
        <v>93.890000000000015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67</v>
      </c>
      <c r="F312" s="51">
        <v>60</v>
      </c>
      <c r="G312" s="51">
        <v>6</v>
      </c>
      <c r="H312" s="51">
        <v>13</v>
      </c>
      <c r="I312" s="51">
        <v>8</v>
      </c>
      <c r="J312" s="51">
        <v>167</v>
      </c>
      <c r="K312" s="52">
        <v>482</v>
      </c>
      <c r="L312" s="51">
        <v>21.3</v>
      </c>
    </row>
    <row r="313" spans="1:12" ht="15">
      <c r="A313" s="25"/>
      <c r="B313" s="16"/>
      <c r="C313" s="11"/>
      <c r="D313" s="7" t="s">
        <v>28</v>
      </c>
      <c r="E313" s="50" t="s">
        <v>53</v>
      </c>
      <c r="F313" s="51">
        <v>250</v>
      </c>
      <c r="G313" s="51">
        <v>2</v>
      </c>
      <c r="H313" s="51">
        <v>5</v>
      </c>
      <c r="I313" s="51">
        <v>10</v>
      </c>
      <c r="J313" s="51">
        <v>121</v>
      </c>
      <c r="K313" s="52">
        <v>73</v>
      </c>
      <c r="L313" s="51">
        <v>6.75</v>
      </c>
    </row>
    <row r="314" spans="1:12" ht="15">
      <c r="A314" s="25"/>
      <c r="B314" s="16"/>
      <c r="C314" s="11"/>
      <c r="D314" s="7" t="s">
        <v>29</v>
      </c>
      <c r="E314" s="50" t="s">
        <v>72</v>
      </c>
      <c r="F314" s="51">
        <v>90</v>
      </c>
      <c r="G314" s="51">
        <v>5</v>
      </c>
      <c r="H314" s="51">
        <v>6</v>
      </c>
      <c r="I314" s="51">
        <v>4</v>
      </c>
      <c r="J314" s="51">
        <v>141</v>
      </c>
      <c r="K314" s="52">
        <v>282</v>
      </c>
      <c r="L314" s="51">
        <v>37.479999999999997</v>
      </c>
    </row>
    <row r="315" spans="1:12" ht="15">
      <c r="A315" s="25"/>
      <c r="B315" s="16"/>
      <c r="C315" s="11"/>
      <c r="D315" s="7" t="s">
        <v>30</v>
      </c>
      <c r="E315" s="50" t="s">
        <v>73</v>
      </c>
      <c r="F315" s="51">
        <v>150</v>
      </c>
      <c r="G315" s="51">
        <v>2</v>
      </c>
      <c r="H315" s="51">
        <v>3</v>
      </c>
      <c r="I315" s="51">
        <v>15</v>
      </c>
      <c r="J315" s="51">
        <v>121</v>
      </c>
      <c r="K315" s="52">
        <v>91</v>
      </c>
      <c r="L315" s="51">
        <v>9.3699999999999992</v>
      </c>
    </row>
    <row r="316" spans="1:12" ht="15">
      <c r="A316" s="25"/>
      <c r="B316" s="16"/>
      <c r="C316" s="11"/>
      <c r="D316" s="7" t="s">
        <v>31</v>
      </c>
      <c r="E316" s="50" t="s">
        <v>48</v>
      </c>
      <c r="F316" s="51">
        <v>200</v>
      </c>
      <c r="G316" s="51">
        <v>0</v>
      </c>
      <c r="H316" s="51">
        <v>0</v>
      </c>
      <c r="I316" s="51">
        <v>0</v>
      </c>
      <c r="J316" s="51">
        <v>50</v>
      </c>
      <c r="K316" s="52">
        <v>391</v>
      </c>
      <c r="L316" s="51">
        <v>1.77</v>
      </c>
    </row>
    <row r="317" spans="1:12" ht="15">
      <c r="A317" s="25"/>
      <c r="B317" s="16"/>
      <c r="C317" s="11"/>
      <c r="D317" s="7" t="s">
        <v>32</v>
      </c>
      <c r="E317" s="50" t="s">
        <v>49</v>
      </c>
      <c r="F317" s="51">
        <v>60</v>
      </c>
      <c r="G317" s="51">
        <v>1</v>
      </c>
      <c r="H317" s="51">
        <v>1</v>
      </c>
      <c r="I317" s="51">
        <v>9</v>
      </c>
      <c r="J317" s="51">
        <v>46</v>
      </c>
      <c r="K317" s="52">
        <v>1</v>
      </c>
      <c r="L317" s="51">
        <v>2.42</v>
      </c>
    </row>
    <row r="318" spans="1:12" ht="15">
      <c r="A318" s="25"/>
      <c r="B318" s="16"/>
      <c r="C318" s="11"/>
      <c r="D318" s="7" t="s">
        <v>33</v>
      </c>
      <c r="E318" s="50" t="s">
        <v>74</v>
      </c>
      <c r="F318" s="51">
        <v>20</v>
      </c>
      <c r="G318" s="51">
        <v>0</v>
      </c>
      <c r="H318" s="51">
        <v>0</v>
      </c>
      <c r="I318" s="51">
        <v>3</v>
      </c>
      <c r="J318" s="51">
        <v>15</v>
      </c>
      <c r="K318" s="52">
        <v>1</v>
      </c>
      <c r="L318" s="51">
        <v>1</v>
      </c>
    </row>
    <row r="319" spans="1:12" ht="15">
      <c r="A319" s="25"/>
      <c r="B319" s="16"/>
      <c r="C319" s="11"/>
      <c r="D319" s="6" t="s">
        <v>24</v>
      </c>
      <c r="E319" s="50" t="s">
        <v>63</v>
      </c>
      <c r="F319" s="51">
        <v>140</v>
      </c>
      <c r="G319" s="51">
        <v>0</v>
      </c>
      <c r="H319" s="51">
        <v>0</v>
      </c>
      <c r="I319" s="51">
        <v>10</v>
      </c>
      <c r="J319" s="51">
        <v>47</v>
      </c>
      <c r="K319" s="52">
        <v>231</v>
      </c>
      <c r="L319" s="51">
        <v>13.2</v>
      </c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970</v>
      </c>
      <c r="G321" s="21">
        <f t="shared" ref="G321" si="225">SUM(G312:G320)</f>
        <v>16</v>
      </c>
      <c r="H321" s="21">
        <f t="shared" ref="H321" si="226">SUM(H312:H320)</f>
        <v>28</v>
      </c>
      <c r="I321" s="21">
        <f t="shared" ref="I321" si="227">SUM(I312:I320)</f>
        <v>59</v>
      </c>
      <c r="J321" s="21">
        <f t="shared" ref="J321" si="228">SUM(J312:J320)</f>
        <v>708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1940</v>
      </c>
      <c r="G341" s="34">
        <f t="shared" ref="G341" si="245">G307+G311+G321+G326+G333+G340</f>
        <v>32</v>
      </c>
      <c r="H341" s="34">
        <f t="shared" ref="H341" si="246">H307+H311+H321+H326+H333+H340</f>
        <v>56</v>
      </c>
      <c r="I341" s="34">
        <f t="shared" ref="I341" si="247">I307+I311+I321+I326+I333+I340</f>
        <v>118</v>
      </c>
      <c r="J341" s="34">
        <f t="shared" ref="J341" si="248">J307+J311+J321+J326+J333+J340</f>
        <v>1416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56</v>
      </c>
      <c r="F342" s="48">
        <v>250</v>
      </c>
      <c r="G342" s="48">
        <v>5</v>
      </c>
      <c r="H342" s="48">
        <v>3</v>
      </c>
      <c r="I342" s="48">
        <v>23</v>
      </c>
      <c r="J342" s="48">
        <v>125</v>
      </c>
      <c r="K342" s="49">
        <v>78</v>
      </c>
      <c r="L342" s="48">
        <v>2.91</v>
      </c>
    </row>
    <row r="343" spans="1:12" ht="15">
      <c r="A343" s="15"/>
      <c r="B343" s="16"/>
      <c r="C343" s="11"/>
      <c r="D343" s="6" t="s">
        <v>29</v>
      </c>
      <c r="E343" s="50" t="s">
        <v>51</v>
      </c>
      <c r="F343" s="51">
        <v>90</v>
      </c>
      <c r="G343" s="51">
        <v>14</v>
      </c>
      <c r="H343" s="51">
        <v>17</v>
      </c>
      <c r="I343" s="51">
        <v>7</v>
      </c>
      <c r="J343" s="51">
        <v>168</v>
      </c>
      <c r="K343" s="52">
        <v>198</v>
      </c>
      <c r="L343" s="51">
        <v>22.58</v>
      </c>
    </row>
    <row r="344" spans="1:12" ht="15">
      <c r="A344" s="15"/>
      <c r="B344" s="16"/>
      <c r="C344" s="11"/>
      <c r="D344" s="7" t="s">
        <v>22</v>
      </c>
      <c r="E344" s="50" t="s">
        <v>54</v>
      </c>
      <c r="F344" s="51">
        <v>200</v>
      </c>
      <c r="G344" s="51">
        <v>0</v>
      </c>
      <c r="H344" s="51">
        <v>0</v>
      </c>
      <c r="I344" s="51">
        <v>24</v>
      </c>
      <c r="J344" s="51">
        <v>103</v>
      </c>
      <c r="K344" s="52">
        <v>376</v>
      </c>
      <c r="L344" s="51">
        <v>4.53</v>
      </c>
    </row>
    <row r="345" spans="1:12" ht="15">
      <c r="A345" s="15"/>
      <c r="B345" s="16"/>
      <c r="C345" s="11"/>
      <c r="D345" s="7" t="s">
        <v>23</v>
      </c>
      <c r="E345" s="50" t="s">
        <v>49</v>
      </c>
      <c r="F345" s="51">
        <v>80</v>
      </c>
      <c r="G345" s="51">
        <v>1</v>
      </c>
      <c r="H345" s="51">
        <v>1</v>
      </c>
      <c r="I345" s="51">
        <v>12</v>
      </c>
      <c r="J345" s="51">
        <v>61</v>
      </c>
      <c r="K345" s="52">
        <v>1</v>
      </c>
      <c r="L345" s="51">
        <v>3.44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 t="s">
        <v>30</v>
      </c>
      <c r="E347" s="50" t="s">
        <v>81</v>
      </c>
      <c r="F347" s="51">
        <v>150</v>
      </c>
      <c r="G347" s="51">
        <v>5</v>
      </c>
      <c r="H347" s="51">
        <v>9</v>
      </c>
      <c r="I347" s="51">
        <v>30</v>
      </c>
      <c r="J347" s="51">
        <v>213</v>
      </c>
      <c r="K347" s="52">
        <v>137</v>
      </c>
      <c r="L347" s="51">
        <v>8.94</v>
      </c>
    </row>
    <row r="348" spans="1:12" ht="15">
      <c r="A348" s="15"/>
      <c r="B348" s="16"/>
      <c r="C348" s="11"/>
      <c r="D348" s="6" t="s">
        <v>27</v>
      </c>
      <c r="E348" s="50" t="s">
        <v>76</v>
      </c>
      <c r="F348" s="51">
        <v>60</v>
      </c>
      <c r="G348" s="51">
        <v>1</v>
      </c>
      <c r="H348" s="51">
        <v>4</v>
      </c>
      <c r="I348" s="51">
        <v>4</v>
      </c>
      <c r="J348" s="51">
        <v>43</v>
      </c>
      <c r="K348" s="52">
        <v>35</v>
      </c>
      <c r="L348" s="51">
        <v>4.58</v>
      </c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830</v>
      </c>
      <c r="G349" s="21">
        <f t="shared" ref="G349" si="250">SUM(G342:G348)</f>
        <v>26</v>
      </c>
      <c r="H349" s="21">
        <f t="shared" ref="H349" si="251">SUM(H342:H348)</f>
        <v>34</v>
      </c>
      <c r="I349" s="21">
        <f t="shared" ref="I349" si="252">SUM(I342:I348)</f>
        <v>100</v>
      </c>
      <c r="J349" s="21">
        <f t="shared" ref="J349" si="253">SUM(J342:J348)</f>
        <v>713</v>
      </c>
      <c r="K349" s="27"/>
      <c r="L349" s="21">
        <f t="shared" si="219"/>
        <v>46.98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76</v>
      </c>
      <c r="F354" s="51">
        <v>60</v>
      </c>
      <c r="G354" s="51">
        <v>1</v>
      </c>
      <c r="H354" s="51">
        <v>4</v>
      </c>
      <c r="I354" s="51">
        <v>4</v>
      </c>
      <c r="J354" s="51">
        <v>43</v>
      </c>
      <c r="K354" s="52">
        <v>35</v>
      </c>
      <c r="L354" s="51">
        <v>4.58</v>
      </c>
    </row>
    <row r="355" spans="1:12" ht="15">
      <c r="A355" s="15"/>
      <c r="B355" s="16"/>
      <c r="C355" s="11"/>
      <c r="D355" s="7" t="s">
        <v>28</v>
      </c>
      <c r="E355" s="50" t="s">
        <v>56</v>
      </c>
      <c r="F355" s="51">
        <v>250</v>
      </c>
      <c r="G355" s="51">
        <v>5</v>
      </c>
      <c r="H355" s="51">
        <v>3</v>
      </c>
      <c r="I355" s="51">
        <v>23</v>
      </c>
      <c r="J355" s="51">
        <v>125</v>
      </c>
      <c r="K355" s="52">
        <v>78</v>
      </c>
      <c r="L355" s="51">
        <v>2.91</v>
      </c>
    </row>
    <row r="356" spans="1:12" ht="15">
      <c r="A356" s="15"/>
      <c r="B356" s="16"/>
      <c r="C356" s="11"/>
      <c r="D356" s="7" t="s">
        <v>29</v>
      </c>
      <c r="E356" s="50" t="s">
        <v>51</v>
      </c>
      <c r="F356" s="51">
        <v>90</v>
      </c>
      <c r="G356" s="51">
        <v>14</v>
      </c>
      <c r="H356" s="51">
        <v>17</v>
      </c>
      <c r="I356" s="51">
        <v>7</v>
      </c>
      <c r="J356" s="51">
        <v>168</v>
      </c>
      <c r="K356" s="52">
        <v>198</v>
      </c>
      <c r="L356" s="51">
        <v>22.58</v>
      </c>
    </row>
    <row r="357" spans="1:12" ht="15">
      <c r="A357" s="15"/>
      <c r="B357" s="16"/>
      <c r="C357" s="11"/>
      <c r="D357" s="7" t="s">
        <v>30</v>
      </c>
      <c r="E357" s="50" t="s">
        <v>81</v>
      </c>
      <c r="F357" s="51">
        <v>150</v>
      </c>
      <c r="G357" s="51">
        <v>5</v>
      </c>
      <c r="H357" s="51">
        <v>9</v>
      </c>
      <c r="I357" s="51">
        <v>30</v>
      </c>
      <c r="J357" s="51">
        <v>213</v>
      </c>
      <c r="K357" s="52">
        <v>137</v>
      </c>
      <c r="L357" s="51">
        <v>8.94</v>
      </c>
    </row>
    <row r="358" spans="1:12" ht="15">
      <c r="A358" s="15"/>
      <c r="B358" s="16"/>
      <c r="C358" s="11"/>
      <c r="D358" s="7" t="s">
        <v>31</v>
      </c>
      <c r="E358" s="50" t="s">
        <v>54</v>
      </c>
      <c r="F358" s="51">
        <v>200</v>
      </c>
      <c r="G358" s="51">
        <v>0</v>
      </c>
      <c r="H358" s="51">
        <v>0</v>
      </c>
      <c r="I358" s="51">
        <v>24</v>
      </c>
      <c r="J358" s="51">
        <v>103</v>
      </c>
      <c r="K358" s="52">
        <v>376</v>
      </c>
      <c r="L358" s="51">
        <v>4.53</v>
      </c>
    </row>
    <row r="359" spans="1:12" ht="15">
      <c r="A359" s="15"/>
      <c r="B359" s="16"/>
      <c r="C359" s="11"/>
      <c r="D359" s="7" t="s">
        <v>32</v>
      </c>
      <c r="E359" s="50" t="s">
        <v>49</v>
      </c>
      <c r="F359" s="51">
        <v>60</v>
      </c>
      <c r="G359" s="51">
        <v>1</v>
      </c>
      <c r="H359" s="51">
        <v>1</v>
      </c>
      <c r="I359" s="51">
        <v>9</v>
      </c>
      <c r="J359" s="51">
        <v>46</v>
      </c>
      <c r="K359" s="52">
        <v>1</v>
      </c>
      <c r="L359" s="51">
        <v>2.44</v>
      </c>
    </row>
    <row r="360" spans="1:12" ht="15">
      <c r="A360" s="15"/>
      <c r="B360" s="16"/>
      <c r="C360" s="11"/>
      <c r="D360" s="7" t="s">
        <v>33</v>
      </c>
      <c r="E360" s="50" t="s">
        <v>74</v>
      </c>
      <c r="F360" s="51">
        <v>20</v>
      </c>
      <c r="G360" s="51">
        <v>0</v>
      </c>
      <c r="H360" s="51">
        <v>0</v>
      </c>
      <c r="I360" s="51">
        <v>3</v>
      </c>
      <c r="J360" s="51">
        <v>15</v>
      </c>
      <c r="K360" s="52">
        <v>1</v>
      </c>
      <c r="L360" s="51">
        <v>1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830</v>
      </c>
      <c r="G363" s="21">
        <f t="shared" ref="G363" si="259">SUM(G354:G362)</f>
        <v>26</v>
      </c>
      <c r="H363" s="21">
        <f t="shared" ref="H363" si="260">SUM(H354:H362)</f>
        <v>34</v>
      </c>
      <c r="I363" s="21">
        <f t="shared" ref="I363" si="261">SUM(I354:I362)</f>
        <v>100</v>
      </c>
      <c r="J363" s="21">
        <f t="shared" ref="J363" si="262">SUM(J354:J362)</f>
        <v>713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1660</v>
      </c>
      <c r="G383" s="34">
        <f t="shared" ref="G383" si="279">G349+G353+G363+G368+G375+G382</f>
        <v>52</v>
      </c>
      <c r="H383" s="34">
        <f t="shared" ref="H383" si="280">H349+H353+H363+H368+H375+H382</f>
        <v>68</v>
      </c>
      <c r="I383" s="34">
        <f t="shared" ref="I383" si="281">I349+I353+I363+I368+I375+I382</f>
        <v>200</v>
      </c>
      <c r="J383" s="34">
        <f t="shared" ref="J383" si="282">J349+J353+J363+J368+J375+J382</f>
        <v>1426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66</v>
      </c>
      <c r="F384" s="48">
        <v>250</v>
      </c>
      <c r="G384" s="48">
        <v>2</v>
      </c>
      <c r="H384" s="48">
        <v>3</v>
      </c>
      <c r="I384" s="48">
        <v>5</v>
      </c>
      <c r="J384" s="48">
        <v>135</v>
      </c>
      <c r="K384" s="49">
        <v>75</v>
      </c>
      <c r="L384" s="48">
        <v>8.81</v>
      </c>
    </row>
    <row r="385" spans="1:12" ht="15">
      <c r="A385" s="25"/>
      <c r="B385" s="16"/>
      <c r="C385" s="11"/>
      <c r="D385" s="6" t="s">
        <v>29</v>
      </c>
      <c r="E385" s="50" t="s">
        <v>87</v>
      </c>
      <c r="F385" s="51">
        <v>90</v>
      </c>
      <c r="G385" s="51">
        <v>18</v>
      </c>
      <c r="H385" s="51">
        <v>3</v>
      </c>
      <c r="I385" s="51">
        <v>3</v>
      </c>
      <c r="J385" s="51">
        <v>96</v>
      </c>
      <c r="K385" s="52">
        <v>160</v>
      </c>
      <c r="L385" s="51">
        <v>20.47</v>
      </c>
    </row>
    <row r="386" spans="1:12" ht="15">
      <c r="A386" s="25"/>
      <c r="B386" s="16"/>
      <c r="C386" s="11"/>
      <c r="D386" s="7" t="s">
        <v>22</v>
      </c>
      <c r="E386" s="50" t="s">
        <v>89</v>
      </c>
      <c r="F386" s="51">
        <v>200</v>
      </c>
      <c r="G386" s="51">
        <v>0</v>
      </c>
      <c r="H386" s="51">
        <v>0</v>
      </c>
      <c r="I386" s="51">
        <v>15</v>
      </c>
      <c r="J386" s="51">
        <v>65</v>
      </c>
      <c r="K386" s="52">
        <v>241</v>
      </c>
      <c r="L386" s="51">
        <v>5.21</v>
      </c>
    </row>
    <row r="387" spans="1:12" ht="15">
      <c r="A387" s="25"/>
      <c r="B387" s="16"/>
      <c r="C387" s="11"/>
      <c r="D387" s="7" t="s">
        <v>23</v>
      </c>
      <c r="E387" s="50" t="s">
        <v>49</v>
      </c>
      <c r="F387" s="51">
        <v>80</v>
      </c>
      <c r="G387" s="51">
        <v>1</v>
      </c>
      <c r="H387" s="51">
        <v>1</v>
      </c>
      <c r="I387" s="51">
        <v>12</v>
      </c>
      <c r="J387" s="51">
        <v>61</v>
      </c>
      <c r="K387" s="52">
        <v>1</v>
      </c>
      <c r="L387" s="51">
        <v>3.39</v>
      </c>
    </row>
    <row r="388" spans="1:12" ht="15">
      <c r="A388" s="25"/>
      <c r="B388" s="16"/>
      <c r="C388" s="11"/>
      <c r="D388" s="7" t="s">
        <v>24</v>
      </c>
      <c r="E388" s="50" t="s">
        <v>63</v>
      </c>
      <c r="F388" s="51">
        <v>130</v>
      </c>
      <c r="G388" s="51">
        <v>0</v>
      </c>
      <c r="H388" s="51">
        <v>0</v>
      </c>
      <c r="I388" s="51">
        <v>10</v>
      </c>
      <c r="J388" s="51">
        <v>47</v>
      </c>
      <c r="K388" s="52">
        <v>231</v>
      </c>
      <c r="L388" s="51">
        <v>12.22</v>
      </c>
    </row>
    <row r="389" spans="1:12" ht="15">
      <c r="A389" s="25"/>
      <c r="B389" s="16"/>
      <c r="C389" s="11"/>
      <c r="D389" s="6" t="s">
        <v>30</v>
      </c>
      <c r="E389" s="50" t="s">
        <v>88</v>
      </c>
      <c r="F389" s="51">
        <v>150</v>
      </c>
      <c r="G389" s="51">
        <v>4</v>
      </c>
      <c r="H389" s="51">
        <v>8</v>
      </c>
      <c r="I389" s="51">
        <v>24</v>
      </c>
      <c r="J389" s="51">
        <v>146</v>
      </c>
      <c r="K389" s="52">
        <v>318</v>
      </c>
      <c r="L389" s="51">
        <v>5.24</v>
      </c>
    </row>
    <row r="390" spans="1:12" ht="15">
      <c r="A390" s="25"/>
      <c r="B390" s="16"/>
      <c r="C390" s="11"/>
      <c r="D390" s="6" t="s">
        <v>64</v>
      </c>
      <c r="E390" s="50" t="s">
        <v>90</v>
      </c>
      <c r="F390" s="51">
        <v>30</v>
      </c>
      <c r="G390" s="51">
        <v>2</v>
      </c>
      <c r="H390" s="51">
        <v>11</v>
      </c>
      <c r="I390" s="51">
        <v>23</v>
      </c>
      <c r="J390" s="51">
        <v>190</v>
      </c>
      <c r="K390" s="52"/>
      <c r="L390" s="51">
        <v>13.39</v>
      </c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930</v>
      </c>
      <c r="G391" s="21">
        <f t="shared" ref="G391" si="284">SUM(G384:G390)</f>
        <v>27</v>
      </c>
      <c r="H391" s="21">
        <f t="shared" ref="H391" si="285">SUM(H384:H390)</f>
        <v>26</v>
      </c>
      <c r="I391" s="21">
        <f t="shared" ref="I391" si="286">SUM(I384:I390)</f>
        <v>92</v>
      </c>
      <c r="J391" s="21">
        <f t="shared" ref="J391" si="287">SUM(J384:J390)</f>
        <v>740</v>
      </c>
      <c r="K391" s="27"/>
      <c r="L391" s="21">
        <f t="shared" ref="L391:L433" si="288">SUM(L384:L390)</f>
        <v>68.73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 t="s">
        <v>66</v>
      </c>
      <c r="F397" s="51">
        <v>250</v>
      </c>
      <c r="G397" s="51">
        <v>2</v>
      </c>
      <c r="H397" s="51">
        <v>3</v>
      </c>
      <c r="I397" s="51">
        <v>5</v>
      </c>
      <c r="J397" s="51">
        <v>135</v>
      </c>
      <c r="K397" s="52">
        <v>75</v>
      </c>
      <c r="L397" s="51">
        <v>8.81</v>
      </c>
    </row>
    <row r="398" spans="1:12" ht="15">
      <c r="A398" s="25"/>
      <c r="B398" s="16"/>
      <c r="C398" s="11"/>
      <c r="D398" s="7" t="s">
        <v>29</v>
      </c>
      <c r="E398" s="50" t="s">
        <v>87</v>
      </c>
      <c r="F398" s="51">
        <v>90</v>
      </c>
      <c r="G398" s="51">
        <v>18</v>
      </c>
      <c r="H398" s="51">
        <v>3</v>
      </c>
      <c r="I398" s="51">
        <v>3</v>
      </c>
      <c r="J398" s="51">
        <v>96</v>
      </c>
      <c r="K398" s="52">
        <v>160</v>
      </c>
      <c r="L398" s="51">
        <v>20.47</v>
      </c>
    </row>
    <row r="399" spans="1:12" ht="15">
      <c r="A399" s="25"/>
      <c r="B399" s="16"/>
      <c r="C399" s="11"/>
      <c r="D399" s="7" t="s">
        <v>30</v>
      </c>
      <c r="E399" s="50" t="s">
        <v>91</v>
      </c>
      <c r="F399" s="51">
        <v>150</v>
      </c>
      <c r="G399" s="51">
        <v>4</v>
      </c>
      <c r="H399" s="51">
        <v>8</v>
      </c>
      <c r="I399" s="51">
        <v>24</v>
      </c>
      <c r="J399" s="51">
        <v>146</v>
      </c>
      <c r="K399" s="52">
        <v>318</v>
      </c>
      <c r="L399" s="51">
        <v>5.24</v>
      </c>
    </row>
    <row r="400" spans="1:12" ht="15">
      <c r="A400" s="25"/>
      <c r="B400" s="16"/>
      <c r="C400" s="11"/>
      <c r="D400" s="7" t="s">
        <v>31</v>
      </c>
      <c r="E400" s="50" t="s">
        <v>77</v>
      </c>
      <c r="F400" s="51">
        <v>200</v>
      </c>
      <c r="G400" s="51">
        <v>0</v>
      </c>
      <c r="H400" s="51">
        <v>0</v>
      </c>
      <c r="I400" s="51">
        <v>15</v>
      </c>
      <c r="J400" s="51">
        <v>65</v>
      </c>
      <c r="K400" s="52">
        <v>241</v>
      </c>
      <c r="L400" s="51">
        <v>5.21</v>
      </c>
    </row>
    <row r="401" spans="1:12" ht="15">
      <c r="A401" s="25"/>
      <c r="B401" s="16"/>
      <c r="C401" s="11"/>
      <c r="D401" s="7" t="s">
        <v>32</v>
      </c>
      <c r="E401" s="50" t="s">
        <v>49</v>
      </c>
      <c r="F401" s="51">
        <v>60</v>
      </c>
      <c r="G401" s="51">
        <v>1</v>
      </c>
      <c r="H401" s="51">
        <v>1</v>
      </c>
      <c r="I401" s="51">
        <v>9</v>
      </c>
      <c r="J401" s="51">
        <v>46</v>
      </c>
      <c r="K401" s="52">
        <v>1</v>
      </c>
      <c r="L401" s="51">
        <v>2.39</v>
      </c>
    </row>
    <row r="402" spans="1:12" ht="15">
      <c r="A402" s="25"/>
      <c r="B402" s="16"/>
      <c r="C402" s="11"/>
      <c r="D402" s="7" t="s">
        <v>33</v>
      </c>
      <c r="E402" s="50" t="s">
        <v>74</v>
      </c>
      <c r="F402" s="51">
        <v>20</v>
      </c>
      <c r="G402" s="51">
        <v>0</v>
      </c>
      <c r="H402" s="51">
        <v>0</v>
      </c>
      <c r="I402" s="51">
        <v>3</v>
      </c>
      <c r="J402" s="51">
        <v>15</v>
      </c>
      <c r="K402" s="52">
        <v>1</v>
      </c>
      <c r="L402" s="51">
        <v>1</v>
      </c>
    </row>
    <row r="403" spans="1:12" ht="15">
      <c r="A403" s="25"/>
      <c r="B403" s="16"/>
      <c r="C403" s="11"/>
      <c r="D403" s="6" t="s">
        <v>83</v>
      </c>
      <c r="E403" s="50" t="s">
        <v>90</v>
      </c>
      <c r="F403" s="51">
        <v>30</v>
      </c>
      <c r="G403" s="51">
        <v>2</v>
      </c>
      <c r="H403" s="51">
        <v>11</v>
      </c>
      <c r="I403" s="51">
        <v>23</v>
      </c>
      <c r="J403" s="51">
        <v>190</v>
      </c>
      <c r="K403" s="52"/>
      <c r="L403" s="51">
        <v>13.39</v>
      </c>
    </row>
    <row r="404" spans="1:12" ht="15">
      <c r="A404" s="25"/>
      <c r="B404" s="16"/>
      <c r="C404" s="11"/>
      <c r="D404" s="6" t="s">
        <v>24</v>
      </c>
      <c r="E404" s="50" t="s">
        <v>63</v>
      </c>
      <c r="F404" s="51">
        <v>130</v>
      </c>
      <c r="G404" s="51">
        <v>0</v>
      </c>
      <c r="H404" s="51">
        <v>0</v>
      </c>
      <c r="I404" s="51">
        <v>10</v>
      </c>
      <c r="J404" s="51">
        <v>47</v>
      </c>
      <c r="K404" s="52">
        <v>231</v>
      </c>
      <c r="L404" s="51">
        <v>12.22</v>
      </c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930</v>
      </c>
      <c r="G405" s="21">
        <f t="shared" ref="G405" si="294">SUM(G396:G404)</f>
        <v>27</v>
      </c>
      <c r="H405" s="21">
        <f t="shared" ref="H405" si="295">SUM(H396:H404)</f>
        <v>26</v>
      </c>
      <c r="I405" s="21">
        <f t="shared" ref="I405" si="296">SUM(I396:I404)</f>
        <v>92</v>
      </c>
      <c r="J405" s="21">
        <f t="shared" ref="J405" si="297">SUM(J396:J404)</f>
        <v>740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1860</v>
      </c>
      <c r="G425" s="34">
        <f t="shared" ref="G425" si="314">G391+G395+G405+G410+G417+G424</f>
        <v>54</v>
      </c>
      <c r="H425" s="34">
        <f t="shared" ref="H425" si="315">H391+H395+H405+H410+H417+H424</f>
        <v>52</v>
      </c>
      <c r="I425" s="34">
        <f t="shared" ref="I425" si="316">I391+I395+I405+I410+I417+I424</f>
        <v>184</v>
      </c>
      <c r="J425" s="34">
        <f t="shared" ref="J425" si="317">J391+J395+J405+J410+J417+J424</f>
        <v>1480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55</v>
      </c>
      <c r="F426" s="48">
        <v>250</v>
      </c>
      <c r="G426" s="48">
        <v>3</v>
      </c>
      <c r="H426" s="48">
        <v>5</v>
      </c>
      <c r="I426" s="48">
        <v>8</v>
      </c>
      <c r="J426" s="48">
        <v>94</v>
      </c>
      <c r="K426" s="49">
        <v>56</v>
      </c>
      <c r="L426" s="48">
        <v>14.33</v>
      </c>
    </row>
    <row r="427" spans="1:12" ht="15">
      <c r="A427" s="25"/>
      <c r="B427" s="16"/>
      <c r="C427" s="11"/>
      <c r="D427" s="6" t="s">
        <v>92</v>
      </c>
      <c r="E427" s="50" t="s">
        <v>60</v>
      </c>
      <c r="F427" s="51">
        <v>150</v>
      </c>
      <c r="G427" s="51">
        <v>18</v>
      </c>
      <c r="H427" s="51">
        <v>18</v>
      </c>
      <c r="I427" s="51">
        <v>24</v>
      </c>
      <c r="J427" s="51">
        <v>337</v>
      </c>
      <c r="K427" s="52">
        <v>179</v>
      </c>
      <c r="L427" s="51">
        <v>50.2</v>
      </c>
    </row>
    <row r="428" spans="1:12" ht="15">
      <c r="A428" s="25"/>
      <c r="B428" s="16"/>
      <c r="C428" s="11"/>
      <c r="D428" s="7" t="s">
        <v>22</v>
      </c>
      <c r="E428" s="50" t="s">
        <v>48</v>
      </c>
      <c r="F428" s="51">
        <v>200</v>
      </c>
      <c r="G428" s="51">
        <v>0</v>
      </c>
      <c r="H428" s="51">
        <v>0</v>
      </c>
      <c r="I428" s="51">
        <v>0</v>
      </c>
      <c r="J428" s="51">
        <v>50</v>
      </c>
      <c r="K428" s="52">
        <v>391</v>
      </c>
      <c r="L428" s="51">
        <v>1.63</v>
      </c>
    </row>
    <row r="429" spans="1:12" ht="15">
      <c r="A429" s="25"/>
      <c r="B429" s="16"/>
      <c r="C429" s="11"/>
      <c r="D429" s="7" t="s">
        <v>23</v>
      </c>
      <c r="E429" s="50" t="s">
        <v>49</v>
      </c>
      <c r="F429" s="51">
        <v>80</v>
      </c>
      <c r="G429" s="51">
        <v>1</v>
      </c>
      <c r="H429" s="51">
        <v>1</v>
      </c>
      <c r="I429" s="51">
        <v>12</v>
      </c>
      <c r="J429" s="51">
        <v>61</v>
      </c>
      <c r="K429" s="52">
        <v>1</v>
      </c>
      <c r="L429" s="51">
        <v>3.16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 t="s">
        <v>27</v>
      </c>
      <c r="E431" s="50" t="s">
        <v>82</v>
      </c>
      <c r="F431" s="51">
        <v>60</v>
      </c>
      <c r="G431" s="51">
        <v>6</v>
      </c>
      <c r="H431" s="51">
        <v>10</v>
      </c>
      <c r="I431" s="51">
        <v>8</v>
      </c>
      <c r="J431" s="51">
        <v>63</v>
      </c>
      <c r="K431" s="52"/>
      <c r="L431" s="51">
        <v>3.2</v>
      </c>
    </row>
    <row r="432" spans="1:12" ht="15">
      <c r="A432" s="25"/>
      <c r="B432" s="16"/>
      <c r="C432" s="11"/>
      <c r="D432" s="6" t="s">
        <v>64</v>
      </c>
      <c r="E432" s="50" t="s">
        <v>90</v>
      </c>
      <c r="F432" s="51">
        <v>30</v>
      </c>
      <c r="G432" s="51">
        <v>2</v>
      </c>
      <c r="H432" s="51">
        <v>11</v>
      </c>
      <c r="I432" s="51">
        <v>23</v>
      </c>
      <c r="J432" s="51">
        <v>190</v>
      </c>
      <c r="K432" s="52"/>
      <c r="L432" s="51">
        <v>13.82</v>
      </c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770</v>
      </c>
      <c r="G433" s="21">
        <f t="shared" ref="G433" si="319">SUM(G426:G432)</f>
        <v>30</v>
      </c>
      <c r="H433" s="21">
        <f t="shared" ref="H433" si="320">SUM(H426:H432)</f>
        <v>45</v>
      </c>
      <c r="I433" s="21">
        <f t="shared" ref="I433" si="321">SUM(I426:I432)</f>
        <v>75</v>
      </c>
      <c r="J433" s="21">
        <f t="shared" ref="J433" si="322">SUM(J426:J432)</f>
        <v>795</v>
      </c>
      <c r="K433" s="27"/>
      <c r="L433" s="21">
        <f t="shared" si="288"/>
        <v>86.34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82</v>
      </c>
      <c r="F438" s="51">
        <v>60</v>
      </c>
      <c r="G438" s="51">
        <v>6</v>
      </c>
      <c r="H438" s="51">
        <v>10</v>
      </c>
      <c r="I438" s="51">
        <v>8</v>
      </c>
      <c r="J438" s="51">
        <v>63</v>
      </c>
      <c r="K438" s="52"/>
      <c r="L438" s="51">
        <v>3.2</v>
      </c>
    </row>
    <row r="439" spans="1:12" ht="15">
      <c r="A439" s="25"/>
      <c r="B439" s="16"/>
      <c r="C439" s="11"/>
      <c r="D439" s="7" t="s">
        <v>28</v>
      </c>
      <c r="E439" s="50" t="s">
        <v>55</v>
      </c>
      <c r="F439" s="51">
        <v>250</v>
      </c>
      <c r="G439" s="51">
        <v>3</v>
      </c>
      <c r="H439" s="51">
        <v>5</v>
      </c>
      <c r="I439" s="51">
        <v>8</v>
      </c>
      <c r="J439" s="51">
        <v>94</v>
      </c>
      <c r="K439" s="52">
        <v>56</v>
      </c>
      <c r="L439" s="51">
        <v>14.33</v>
      </c>
    </row>
    <row r="440" spans="1:12" ht="15">
      <c r="A440" s="25"/>
      <c r="B440" s="16"/>
      <c r="C440" s="11"/>
      <c r="D440" s="7" t="s">
        <v>29</v>
      </c>
      <c r="E440" s="50" t="s">
        <v>60</v>
      </c>
      <c r="F440" s="51">
        <v>150</v>
      </c>
      <c r="G440" s="51">
        <v>18</v>
      </c>
      <c r="H440" s="51">
        <v>18</v>
      </c>
      <c r="I440" s="51">
        <v>24</v>
      </c>
      <c r="J440" s="51">
        <v>337</v>
      </c>
      <c r="K440" s="52">
        <v>179</v>
      </c>
      <c r="L440" s="51">
        <v>50.2</v>
      </c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 t="s">
        <v>48</v>
      </c>
      <c r="F442" s="51">
        <v>200</v>
      </c>
      <c r="G442" s="51">
        <v>0</v>
      </c>
      <c r="H442" s="51">
        <v>0</v>
      </c>
      <c r="I442" s="51">
        <v>0</v>
      </c>
      <c r="J442" s="51">
        <v>50</v>
      </c>
      <c r="K442" s="52">
        <v>391</v>
      </c>
      <c r="L442" s="51">
        <v>1.63</v>
      </c>
    </row>
    <row r="443" spans="1:12" ht="15">
      <c r="A443" s="25"/>
      <c r="B443" s="16"/>
      <c r="C443" s="11"/>
      <c r="D443" s="7" t="s">
        <v>32</v>
      </c>
      <c r="E443" s="50" t="s">
        <v>49</v>
      </c>
      <c r="F443" s="51">
        <v>60</v>
      </c>
      <c r="G443" s="51">
        <v>1</v>
      </c>
      <c r="H443" s="51">
        <v>1</v>
      </c>
      <c r="I443" s="51">
        <v>9</v>
      </c>
      <c r="J443" s="51">
        <v>46</v>
      </c>
      <c r="K443" s="52">
        <v>1</v>
      </c>
      <c r="L443" s="51">
        <v>2.16</v>
      </c>
    </row>
    <row r="444" spans="1:12" ht="15">
      <c r="A444" s="25"/>
      <c r="B444" s="16"/>
      <c r="C444" s="11"/>
      <c r="D444" s="7" t="s">
        <v>33</v>
      </c>
      <c r="E444" s="50" t="s">
        <v>74</v>
      </c>
      <c r="F444" s="51">
        <v>20</v>
      </c>
      <c r="G444" s="51">
        <v>0</v>
      </c>
      <c r="H444" s="51">
        <v>0</v>
      </c>
      <c r="I444" s="51">
        <v>3</v>
      </c>
      <c r="J444" s="51">
        <v>15</v>
      </c>
      <c r="K444" s="52">
        <v>1</v>
      </c>
      <c r="L444" s="51">
        <v>1</v>
      </c>
    </row>
    <row r="445" spans="1:12" ht="15">
      <c r="A445" s="25"/>
      <c r="B445" s="16"/>
      <c r="C445" s="11"/>
      <c r="D445" s="6" t="s">
        <v>64</v>
      </c>
      <c r="E445" s="50" t="s">
        <v>90</v>
      </c>
      <c r="F445" s="51">
        <v>30</v>
      </c>
      <c r="G445" s="51">
        <v>2</v>
      </c>
      <c r="H445" s="51">
        <v>11</v>
      </c>
      <c r="I445" s="51">
        <v>23</v>
      </c>
      <c r="J445" s="51">
        <v>190</v>
      </c>
      <c r="K445" s="52"/>
      <c r="L445" s="51">
        <v>13.82</v>
      </c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770</v>
      </c>
      <c r="G447" s="21">
        <f t="shared" ref="G447" si="328">SUM(G438:G446)</f>
        <v>30</v>
      </c>
      <c r="H447" s="21">
        <f t="shared" ref="H447" si="329">SUM(H438:H446)</f>
        <v>45</v>
      </c>
      <c r="I447" s="21">
        <f t="shared" ref="I447" si="330">SUM(I438:I446)</f>
        <v>75</v>
      </c>
      <c r="J447" s="21">
        <f t="shared" ref="J447" si="331">SUM(J438:J446)</f>
        <v>795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1540</v>
      </c>
      <c r="G467" s="34">
        <f t="shared" ref="G467" si="348">G433+G437+G447+G452+G459+G466</f>
        <v>60</v>
      </c>
      <c r="H467" s="34">
        <f t="shared" ref="H467" si="349">H433+H437+H447+H452+H459+H466</f>
        <v>90</v>
      </c>
      <c r="I467" s="34">
        <f t="shared" ref="I467" si="350">I433+I437+I447+I452+I459+I466</f>
        <v>150</v>
      </c>
      <c r="J467" s="34">
        <f t="shared" ref="J467" si="351">J433+J437+J447+J452+J459+J466</f>
        <v>1590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75</v>
      </c>
      <c r="F468" s="48">
        <v>250</v>
      </c>
      <c r="G468" s="48">
        <v>1</v>
      </c>
      <c r="H468" s="48">
        <v>1</v>
      </c>
      <c r="I468" s="48">
        <v>2</v>
      </c>
      <c r="J468" s="48">
        <v>140</v>
      </c>
      <c r="K468" s="49">
        <v>78</v>
      </c>
      <c r="L468" s="48">
        <v>3.56</v>
      </c>
    </row>
    <row r="469" spans="1:12" ht="15">
      <c r="A469" s="25"/>
      <c r="B469" s="16"/>
      <c r="C469" s="11"/>
      <c r="D469" s="6" t="s">
        <v>29</v>
      </c>
      <c r="E469" s="50" t="s">
        <v>93</v>
      </c>
      <c r="F469" s="51">
        <v>150</v>
      </c>
      <c r="G469" s="51">
        <v>16</v>
      </c>
      <c r="H469" s="51">
        <v>16</v>
      </c>
      <c r="I469" s="51">
        <v>24</v>
      </c>
      <c r="J469" s="51">
        <v>229</v>
      </c>
      <c r="K469" s="52">
        <v>199</v>
      </c>
      <c r="L469" s="51">
        <v>25.28</v>
      </c>
    </row>
    <row r="470" spans="1:12" ht="15">
      <c r="A470" s="25"/>
      <c r="B470" s="16"/>
      <c r="C470" s="11"/>
      <c r="D470" s="7" t="s">
        <v>22</v>
      </c>
      <c r="E470" s="50" t="s">
        <v>54</v>
      </c>
      <c r="F470" s="51">
        <v>200</v>
      </c>
      <c r="G470" s="51">
        <v>0</v>
      </c>
      <c r="H470" s="51">
        <v>0</v>
      </c>
      <c r="I470" s="51">
        <v>24</v>
      </c>
      <c r="J470" s="51">
        <v>103</v>
      </c>
      <c r="K470" s="52">
        <v>376</v>
      </c>
      <c r="L470" s="51">
        <v>4.46</v>
      </c>
    </row>
    <row r="471" spans="1:12" ht="15">
      <c r="A471" s="25"/>
      <c r="B471" s="16"/>
      <c r="C471" s="11"/>
      <c r="D471" s="7" t="s">
        <v>23</v>
      </c>
      <c r="E471" s="50" t="s">
        <v>49</v>
      </c>
      <c r="F471" s="51">
        <v>80</v>
      </c>
      <c r="G471" s="51">
        <v>1</v>
      </c>
      <c r="H471" s="51">
        <v>1</v>
      </c>
      <c r="I471" s="51">
        <v>12</v>
      </c>
      <c r="J471" s="51">
        <v>61</v>
      </c>
      <c r="K471" s="52">
        <v>1</v>
      </c>
      <c r="L471" s="51">
        <v>3.41</v>
      </c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 t="s">
        <v>27</v>
      </c>
      <c r="E473" s="50" t="s">
        <v>82</v>
      </c>
      <c r="F473" s="51">
        <v>60</v>
      </c>
      <c r="G473" s="51">
        <v>6</v>
      </c>
      <c r="H473" s="51">
        <v>10</v>
      </c>
      <c r="I473" s="51">
        <v>8</v>
      </c>
      <c r="J473" s="51">
        <v>63</v>
      </c>
      <c r="K473" s="52"/>
      <c r="L473" s="51">
        <v>2.4300000000000002</v>
      </c>
    </row>
    <row r="474" spans="1:12" ht="15">
      <c r="A474" s="25"/>
      <c r="B474" s="16"/>
      <c r="C474" s="11"/>
      <c r="D474" s="6" t="s">
        <v>64</v>
      </c>
      <c r="E474" s="50" t="s">
        <v>65</v>
      </c>
      <c r="F474" s="51">
        <v>20</v>
      </c>
      <c r="G474" s="51">
        <v>1</v>
      </c>
      <c r="H474" s="51">
        <v>3</v>
      </c>
      <c r="I474" s="51">
        <v>13</v>
      </c>
      <c r="J474" s="51">
        <v>192</v>
      </c>
      <c r="K474" s="52">
        <v>317</v>
      </c>
      <c r="L474" s="51">
        <v>4.88</v>
      </c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760</v>
      </c>
      <c r="G475" s="21">
        <f t="shared" ref="G475" si="353">SUM(G468:G474)</f>
        <v>25</v>
      </c>
      <c r="H475" s="21">
        <f t="shared" ref="H475" si="354">SUM(H468:H474)</f>
        <v>31</v>
      </c>
      <c r="I475" s="21">
        <f t="shared" ref="I475" si="355">SUM(I468:I474)</f>
        <v>83</v>
      </c>
      <c r="J475" s="21">
        <f t="shared" ref="J475" si="356">SUM(J468:J474)</f>
        <v>788</v>
      </c>
      <c r="K475" s="27"/>
      <c r="L475" s="21">
        <f t="shared" ref="L475:L517" si="357">SUM(L468:L474)</f>
        <v>44.019999999999996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 t="s">
        <v>94</v>
      </c>
      <c r="F477" s="51">
        <v>60</v>
      </c>
      <c r="G477" s="51">
        <v>5</v>
      </c>
      <c r="H477" s="51">
        <v>5</v>
      </c>
      <c r="I477" s="51">
        <v>0</v>
      </c>
      <c r="J477" s="51">
        <v>63</v>
      </c>
      <c r="K477" s="52">
        <v>143</v>
      </c>
      <c r="L477" s="51">
        <v>16</v>
      </c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60</v>
      </c>
      <c r="G479" s="21">
        <f t="shared" ref="G479" si="358">SUM(G476:G478)</f>
        <v>5</v>
      </c>
      <c r="H479" s="21">
        <f t="shared" ref="H479" si="359">SUM(H476:H478)</f>
        <v>5</v>
      </c>
      <c r="I479" s="21">
        <f t="shared" ref="I479" si="360">SUM(I476:I478)</f>
        <v>0</v>
      </c>
      <c r="J479" s="21">
        <f t="shared" ref="J479" si="361">SUM(J476:J478)</f>
        <v>63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82</v>
      </c>
      <c r="F480" s="51">
        <v>60</v>
      </c>
      <c r="G480" s="51">
        <v>6</v>
      </c>
      <c r="H480" s="51">
        <v>10</v>
      </c>
      <c r="I480" s="51">
        <v>8</v>
      </c>
      <c r="J480" s="51">
        <v>63</v>
      </c>
      <c r="K480" s="52"/>
      <c r="L480" s="51">
        <v>2.4300000000000002</v>
      </c>
    </row>
    <row r="481" spans="1:12" ht="15">
      <c r="A481" s="25"/>
      <c r="B481" s="16"/>
      <c r="C481" s="11"/>
      <c r="D481" s="7" t="s">
        <v>28</v>
      </c>
      <c r="E481" s="50" t="s">
        <v>75</v>
      </c>
      <c r="F481" s="51">
        <v>250</v>
      </c>
      <c r="G481" s="51">
        <v>1</v>
      </c>
      <c r="H481" s="51">
        <v>1</v>
      </c>
      <c r="I481" s="51">
        <v>2</v>
      </c>
      <c r="J481" s="51">
        <v>140</v>
      </c>
      <c r="K481" s="52">
        <v>78</v>
      </c>
      <c r="L481" s="51">
        <v>3.56</v>
      </c>
    </row>
    <row r="482" spans="1:12" ht="15">
      <c r="A482" s="25"/>
      <c r="B482" s="16"/>
      <c r="C482" s="11"/>
      <c r="D482" s="7" t="s">
        <v>29</v>
      </c>
      <c r="E482" s="50" t="s">
        <v>93</v>
      </c>
      <c r="F482" s="51">
        <v>150</v>
      </c>
      <c r="G482" s="51">
        <v>16</v>
      </c>
      <c r="H482" s="51">
        <v>16</v>
      </c>
      <c r="I482" s="51">
        <v>24</v>
      </c>
      <c r="J482" s="51">
        <v>229</v>
      </c>
      <c r="K482" s="52">
        <v>199</v>
      </c>
      <c r="L482" s="51">
        <v>25.28</v>
      </c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 t="s">
        <v>54</v>
      </c>
      <c r="F484" s="51">
        <v>200</v>
      </c>
      <c r="G484" s="51">
        <v>0</v>
      </c>
      <c r="H484" s="51">
        <v>0</v>
      </c>
      <c r="I484" s="51">
        <v>24</v>
      </c>
      <c r="J484" s="51">
        <v>103</v>
      </c>
      <c r="K484" s="52">
        <v>376</v>
      </c>
      <c r="L484" s="51">
        <v>4.46</v>
      </c>
    </row>
    <row r="485" spans="1:12" ht="15">
      <c r="A485" s="25"/>
      <c r="B485" s="16"/>
      <c r="C485" s="11"/>
      <c r="D485" s="7" t="s">
        <v>32</v>
      </c>
      <c r="E485" s="50" t="s">
        <v>49</v>
      </c>
      <c r="F485" s="51">
        <v>60</v>
      </c>
      <c r="G485" s="51">
        <v>1</v>
      </c>
      <c r="H485" s="51">
        <v>1</v>
      </c>
      <c r="I485" s="51">
        <v>9</v>
      </c>
      <c r="J485" s="51">
        <v>46</v>
      </c>
      <c r="K485" s="52">
        <v>1</v>
      </c>
      <c r="L485" s="51">
        <v>2.41</v>
      </c>
    </row>
    <row r="486" spans="1:12" ht="15">
      <c r="A486" s="25"/>
      <c r="B486" s="16"/>
      <c r="C486" s="11"/>
      <c r="D486" s="7" t="s">
        <v>33</v>
      </c>
      <c r="E486" s="50" t="s">
        <v>74</v>
      </c>
      <c r="F486" s="51">
        <v>20</v>
      </c>
      <c r="G486" s="51">
        <v>0</v>
      </c>
      <c r="H486" s="51">
        <v>0</v>
      </c>
      <c r="I486" s="51">
        <v>3</v>
      </c>
      <c r="J486" s="51">
        <v>15</v>
      </c>
      <c r="K486" s="52">
        <v>1</v>
      </c>
      <c r="L486" s="51">
        <v>1</v>
      </c>
    </row>
    <row r="487" spans="1:12" ht="15">
      <c r="A487" s="25"/>
      <c r="B487" s="16"/>
      <c r="C487" s="11"/>
      <c r="D487" s="6" t="s">
        <v>64</v>
      </c>
      <c r="E487" s="50" t="s">
        <v>65</v>
      </c>
      <c r="F487" s="51">
        <v>20</v>
      </c>
      <c r="G487" s="51">
        <v>1</v>
      </c>
      <c r="H487" s="51">
        <v>3</v>
      </c>
      <c r="I487" s="51">
        <v>13</v>
      </c>
      <c r="J487" s="51">
        <v>192</v>
      </c>
      <c r="K487" s="52">
        <v>317</v>
      </c>
      <c r="L487" s="51">
        <v>4.88</v>
      </c>
    </row>
    <row r="488" spans="1:12" ht="15">
      <c r="A488" s="25"/>
      <c r="B488" s="16"/>
      <c r="C488" s="11"/>
      <c r="D488" s="6"/>
      <c r="E488" s="50" t="s">
        <v>94</v>
      </c>
      <c r="F488" s="51">
        <v>60</v>
      </c>
      <c r="G488" s="51">
        <v>5</v>
      </c>
      <c r="H488" s="51">
        <v>5</v>
      </c>
      <c r="I488" s="51">
        <v>0</v>
      </c>
      <c r="J488" s="51">
        <v>63</v>
      </c>
      <c r="K488" s="52">
        <v>143</v>
      </c>
      <c r="L488" s="51">
        <v>16</v>
      </c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820</v>
      </c>
      <c r="G489" s="21">
        <f t="shared" ref="G489" si="363">SUM(G480:G488)</f>
        <v>30</v>
      </c>
      <c r="H489" s="21">
        <f t="shared" ref="H489" si="364">SUM(H480:H488)</f>
        <v>36</v>
      </c>
      <c r="I489" s="21">
        <f t="shared" ref="I489" si="365">SUM(I480:I488)</f>
        <v>83</v>
      </c>
      <c r="J489" s="21">
        <f t="shared" ref="J489" si="366">SUM(J480:J488)</f>
        <v>851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1640</v>
      </c>
      <c r="G509" s="34">
        <f t="shared" ref="G509" si="383">G475+G479+G489+G494+G501+G508</f>
        <v>60</v>
      </c>
      <c r="H509" s="34">
        <f t="shared" ref="H509" si="384">H475+H479+H489+H494+H501+H508</f>
        <v>72</v>
      </c>
      <c r="I509" s="34">
        <f t="shared" ref="I509" si="385">I475+I479+I489+I494+I501+I508</f>
        <v>166</v>
      </c>
      <c r="J509" s="34">
        <f t="shared" ref="J509" si="386">J475+J479+J489+J494+J501+J508</f>
        <v>1702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56</v>
      </c>
      <c r="F510" s="48">
        <v>250</v>
      </c>
      <c r="G510" s="48">
        <v>5</v>
      </c>
      <c r="H510" s="48">
        <v>3</v>
      </c>
      <c r="I510" s="48">
        <v>23</v>
      </c>
      <c r="J510" s="48">
        <v>125</v>
      </c>
      <c r="K510" s="49">
        <v>78</v>
      </c>
      <c r="L510" s="48">
        <v>2.94</v>
      </c>
    </row>
    <row r="511" spans="1:12" ht="15">
      <c r="A511" s="25"/>
      <c r="B511" s="16"/>
      <c r="C511" s="11"/>
      <c r="D511" s="6" t="s">
        <v>29</v>
      </c>
      <c r="E511" s="50" t="s">
        <v>57</v>
      </c>
      <c r="F511" s="51">
        <v>170</v>
      </c>
      <c r="G511" s="51">
        <v>17</v>
      </c>
      <c r="H511" s="51">
        <v>17</v>
      </c>
      <c r="I511" s="51">
        <v>17</v>
      </c>
      <c r="J511" s="51">
        <v>291</v>
      </c>
      <c r="K511" s="52">
        <v>174</v>
      </c>
      <c r="L511" s="51">
        <v>49.85</v>
      </c>
    </row>
    <row r="512" spans="1:12" ht="15">
      <c r="A512" s="25"/>
      <c r="B512" s="16"/>
      <c r="C512" s="11"/>
      <c r="D512" s="7" t="s">
        <v>22</v>
      </c>
      <c r="E512" s="50" t="s">
        <v>54</v>
      </c>
      <c r="F512" s="51">
        <v>200</v>
      </c>
      <c r="G512" s="51">
        <v>0</v>
      </c>
      <c r="H512" s="51">
        <v>0</v>
      </c>
      <c r="I512" s="51">
        <v>24</v>
      </c>
      <c r="J512" s="51">
        <v>103</v>
      </c>
      <c r="K512" s="52">
        <v>376</v>
      </c>
      <c r="L512" s="51">
        <v>4.49</v>
      </c>
    </row>
    <row r="513" spans="1:12" ht="15">
      <c r="A513" s="25"/>
      <c r="B513" s="16"/>
      <c r="C513" s="11"/>
      <c r="D513" s="7" t="s">
        <v>23</v>
      </c>
      <c r="E513" s="50" t="s">
        <v>49</v>
      </c>
      <c r="F513" s="51">
        <v>80</v>
      </c>
      <c r="G513" s="51">
        <v>1</v>
      </c>
      <c r="H513" s="51">
        <v>1</v>
      </c>
      <c r="I513" s="51">
        <v>12</v>
      </c>
      <c r="J513" s="51">
        <v>61</v>
      </c>
      <c r="K513" s="52">
        <v>1</v>
      </c>
      <c r="L513" s="51">
        <v>3.41</v>
      </c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 t="s">
        <v>30</v>
      </c>
      <c r="E515" s="50" t="s">
        <v>59</v>
      </c>
      <c r="F515" s="51">
        <v>150</v>
      </c>
      <c r="G515" s="51">
        <v>8</v>
      </c>
      <c r="H515" s="51">
        <v>8</v>
      </c>
      <c r="I515" s="51">
        <v>30</v>
      </c>
      <c r="J515" s="51">
        <v>149</v>
      </c>
      <c r="K515" s="52">
        <v>168</v>
      </c>
      <c r="L515" s="51">
        <v>7.13</v>
      </c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850</v>
      </c>
      <c r="G517" s="21">
        <f t="shared" ref="G517" si="388">SUM(G510:G516)</f>
        <v>31</v>
      </c>
      <c r="H517" s="21">
        <f t="shared" ref="H517" si="389">SUM(H510:H516)</f>
        <v>29</v>
      </c>
      <c r="I517" s="21">
        <f t="shared" ref="I517" si="390">SUM(I510:I516)</f>
        <v>106</v>
      </c>
      <c r="J517" s="21">
        <f t="shared" ref="J517" si="391">SUM(J510:J516)</f>
        <v>729</v>
      </c>
      <c r="K517" s="27"/>
      <c r="L517" s="21">
        <f t="shared" si="357"/>
        <v>67.819999999999993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.75" thickBot="1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47" t="s">
        <v>56</v>
      </c>
      <c r="F523" s="48">
        <v>250</v>
      </c>
      <c r="G523" s="48">
        <v>5</v>
      </c>
      <c r="H523" s="48">
        <v>3</v>
      </c>
      <c r="I523" s="48">
        <v>23</v>
      </c>
      <c r="J523" s="48">
        <v>125</v>
      </c>
      <c r="K523" s="49">
        <v>78</v>
      </c>
      <c r="L523" s="48">
        <v>2.94</v>
      </c>
    </row>
    <row r="524" spans="1:12" ht="15">
      <c r="A524" s="25"/>
      <c r="B524" s="16"/>
      <c r="C524" s="11"/>
      <c r="D524" s="7" t="s">
        <v>29</v>
      </c>
      <c r="E524" s="50" t="s">
        <v>57</v>
      </c>
      <c r="F524" s="51">
        <v>170</v>
      </c>
      <c r="G524" s="51">
        <v>17</v>
      </c>
      <c r="H524" s="51">
        <v>17</v>
      </c>
      <c r="I524" s="51">
        <v>17</v>
      </c>
      <c r="J524" s="51">
        <v>291</v>
      </c>
      <c r="K524" s="52">
        <v>174</v>
      </c>
      <c r="L524" s="51">
        <v>49.85</v>
      </c>
    </row>
    <row r="525" spans="1:12" ht="15">
      <c r="A525" s="25"/>
      <c r="B525" s="16"/>
      <c r="C525" s="11"/>
      <c r="D525" s="7" t="s">
        <v>30</v>
      </c>
      <c r="E525" s="50" t="s">
        <v>59</v>
      </c>
      <c r="F525" s="51">
        <v>150</v>
      </c>
      <c r="G525" s="51">
        <v>8</v>
      </c>
      <c r="H525" s="51">
        <v>8</v>
      </c>
      <c r="I525" s="51">
        <v>30</v>
      </c>
      <c r="J525" s="51">
        <v>149</v>
      </c>
      <c r="K525" s="52">
        <v>168</v>
      </c>
      <c r="L525" s="51">
        <v>7.13</v>
      </c>
    </row>
    <row r="526" spans="1:12" ht="15">
      <c r="A526" s="25"/>
      <c r="B526" s="16"/>
      <c r="C526" s="11"/>
      <c r="D526" s="7" t="s">
        <v>31</v>
      </c>
      <c r="E526" s="50" t="s">
        <v>54</v>
      </c>
      <c r="F526" s="51">
        <v>200</v>
      </c>
      <c r="G526" s="51">
        <v>0</v>
      </c>
      <c r="H526" s="51">
        <v>0</v>
      </c>
      <c r="I526" s="51">
        <v>24</v>
      </c>
      <c r="J526" s="51">
        <v>103</v>
      </c>
      <c r="K526" s="52">
        <v>376</v>
      </c>
      <c r="L526" s="51">
        <v>4.49</v>
      </c>
    </row>
    <row r="527" spans="1:12" ht="15">
      <c r="A527" s="25"/>
      <c r="B527" s="16"/>
      <c r="C527" s="11"/>
      <c r="D527" s="7" t="s">
        <v>32</v>
      </c>
      <c r="E527" s="50" t="s">
        <v>49</v>
      </c>
      <c r="F527" s="51">
        <v>60</v>
      </c>
      <c r="G527" s="51">
        <v>1</v>
      </c>
      <c r="H527" s="51">
        <v>1</v>
      </c>
      <c r="I527" s="51">
        <v>9</v>
      </c>
      <c r="J527" s="51">
        <v>46</v>
      </c>
      <c r="K527" s="52">
        <v>1</v>
      </c>
      <c r="L527" s="51">
        <v>2.41</v>
      </c>
    </row>
    <row r="528" spans="1:12" ht="15">
      <c r="A528" s="25"/>
      <c r="B528" s="16"/>
      <c r="C528" s="11"/>
      <c r="D528" s="7" t="s">
        <v>33</v>
      </c>
      <c r="E528" s="50" t="s">
        <v>74</v>
      </c>
      <c r="F528" s="51">
        <v>20</v>
      </c>
      <c r="G528" s="51">
        <v>0</v>
      </c>
      <c r="H528" s="51">
        <v>0</v>
      </c>
      <c r="I528" s="51">
        <v>3</v>
      </c>
      <c r="J528" s="51">
        <v>15</v>
      </c>
      <c r="K528" s="52">
        <v>1</v>
      </c>
      <c r="L528" s="51">
        <v>1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850</v>
      </c>
      <c r="G531" s="21">
        <f t="shared" ref="G531" si="397">SUM(G522:G530)</f>
        <v>31</v>
      </c>
      <c r="H531" s="21">
        <f t="shared" ref="H531" si="398">SUM(H522:H530)</f>
        <v>29</v>
      </c>
      <c r="I531" s="21">
        <f t="shared" ref="I531" si="399">SUM(I522:I530)</f>
        <v>106</v>
      </c>
      <c r="J531" s="21">
        <f t="shared" ref="J531" si="400">SUM(J522:J530)</f>
        <v>729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1700</v>
      </c>
      <c r="G551" s="34">
        <f t="shared" ref="G551" si="417">G517+G521+G531+G536+G543+G550</f>
        <v>62</v>
      </c>
      <c r="H551" s="34">
        <f t="shared" ref="H551" si="418">H517+H521+H531+H536+H543+H550</f>
        <v>58</v>
      </c>
      <c r="I551" s="34">
        <f t="shared" ref="I551" si="419">I517+I521+I531+I536+I543+I550</f>
        <v>212</v>
      </c>
      <c r="J551" s="34">
        <f t="shared" ref="J551" si="420">J517+J521+J531+J536+J543+J550</f>
        <v>1458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1677.5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50.833333333333336</v>
      </c>
      <c r="H594" s="42">
        <f t="shared" si="456"/>
        <v>65.583333333333329</v>
      </c>
      <c r="I594" s="42">
        <f t="shared" si="456"/>
        <v>172</v>
      </c>
      <c r="J594" s="42">
        <f t="shared" si="456"/>
        <v>1511.6666666666667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2023-10-27T06:10:55Z</cp:lastPrinted>
  <dcterms:created xsi:type="dcterms:W3CDTF">2022-05-16T14:23:56Z</dcterms:created>
  <dcterms:modified xsi:type="dcterms:W3CDTF">2025-04-16T10:46:05Z</dcterms:modified>
</cp:coreProperties>
</file>